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drawings/drawing8.xml" ContentType="application/vnd.openxmlformats-officedocument.drawing+xml"/>
  <Override PartName="/xl/ctrlProps/ctrlProp6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https://excelbymax-my.sharepoint.com/personal/max_excelbymax_onmicrosoft_com/Documents/Excel Consultant/03 Projekte/33 One Foundation/03 Antragsformular/"/>
    </mc:Choice>
  </mc:AlternateContent>
  <xr:revisionPtr revIDLastSave="203" documentId="8_{936A4011-13B2-47D8-851E-EF0C9DDC5352}" xr6:coauthVersionLast="47" xr6:coauthVersionMax="47" xr10:uidLastSave="{F352A913-D32D-4F81-8EF9-CD79388AF170}"/>
  <workbookProtection workbookAlgorithmName="SHA-512" workbookHashValue="SGfQQpgL1auvXAwoPABHl3yKASmcyDyQJ8cc37ht0r4mOlZqiaA1HOUzMVwILfKC8UkCHv/PHH54S56vjSsJrA==" workbookSaltValue="XYHqlV1IWEicf4u2MNk0kQ==" workbookSpinCount="100000" lockStructure="1"/>
  <bookViews>
    <workbookView xWindow="19620" yWindow="75" windowWidth="32010" windowHeight="20835" xr2:uid="{00000000-000D-0000-FFFF-FFFF00000000}"/>
  </bookViews>
  <sheets>
    <sheet name="ANLEITUNG" sheetId="57" r:id="rId1"/>
    <sheet name="A | Allgemein" sheetId="25" r:id="rId2"/>
    <sheet name="B | Antrag" sheetId="60" r:id="rId3"/>
    <sheet name="C | Mittelverwendung" sheetId="58" r:id="rId4"/>
    <sheet name="D | Anlagen" sheetId="66" r:id="rId5"/>
    <sheet name="E | Bewertung" sheetId="65" r:id="rId6"/>
    <sheet name="F | Projekt-Update" sheetId="68" r:id="rId7"/>
    <sheet name="G | Finales Reporting" sheetId="61" r:id="rId8"/>
    <sheet name="Auswahl" sheetId="30" state="hidden" r:id="rId9"/>
  </sheets>
  <definedNames>
    <definedName name="_xlnm._FilterDatabase" localSheetId="2" hidden="1">'B | Antrag'!$C$152:$AL$153</definedName>
    <definedName name="_xlnm._FilterDatabase" localSheetId="7" hidden="1">'G | Finales Reporting'!$C$46:$AL$48</definedName>
    <definedName name="EingabeZelleXYZ">Auswahl!#REF!</definedName>
    <definedName name="feldAnlagenKommentare">#REF!</definedName>
    <definedName name="feldAnmerkungenÖffentlichkeitsarbeit">#REF!</definedName>
    <definedName name="feldAnpassungskonzept" localSheetId="2">'B | Antrag'!#REF!</definedName>
    <definedName name="feldAnpassungskonzept" localSheetId="3">'C | Mittelverwendung'!#REF!</definedName>
    <definedName name="feldAnpassungskonzept" localSheetId="4">'D | Anlagen'!#REF!</definedName>
    <definedName name="feldAnpassungskonzept" localSheetId="5">'E | Bewertung'!#REF!</definedName>
    <definedName name="feldAnpassungskonzept" localSheetId="6">'F | Projekt-Update'!#REF!</definedName>
    <definedName name="feldAnpassungskonzept" localSheetId="7">'G | Finales Reporting'!#REF!</definedName>
    <definedName name="feldAnpassungskonzept">'A | Allgemein'!#REF!</definedName>
    <definedName name="feldAnzahlEinrichtungen" localSheetId="2">'B | Antrag'!#REF!</definedName>
    <definedName name="feldAnzahlEinrichtungen" localSheetId="3">'C | Mittelverwendung'!#REF!</definedName>
    <definedName name="feldAnzahlEinrichtungen" localSheetId="4">'D | Anlagen'!#REF!</definedName>
    <definedName name="feldAnzahlEinrichtungen" localSheetId="5">'E | Bewertung'!#REF!</definedName>
    <definedName name="feldAnzahlEinrichtungen" localSheetId="6">'F | Projekt-Update'!#REF!</definedName>
    <definedName name="feldAnzahlEinrichtungen" localSheetId="7">'G | Finales Reporting'!#REF!</definedName>
    <definedName name="feldAnzahlEinrichtungen">'A | Allgemein'!#REF!</definedName>
    <definedName name="feldAnzahlPersonenDauerhaft" localSheetId="2">'B | Antrag'!#REF!</definedName>
    <definedName name="feldAnzahlPersonenDauerhaft" localSheetId="3">'C | Mittelverwendung'!#REF!</definedName>
    <definedName name="feldAnzahlPersonenDauerhaft" localSheetId="4">'D | Anlagen'!#REF!</definedName>
    <definedName name="feldAnzahlPersonenDauerhaft" localSheetId="5">'E | Bewertung'!#REF!</definedName>
    <definedName name="feldAnzahlPersonenDauerhaft" localSheetId="6">'F | Projekt-Update'!#REF!</definedName>
    <definedName name="feldAnzahlPersonenDauerhaft" localSheetId="7">'G | Finales Reporting'!#REF!</definedName>
    <definedName name="feldAnzahlPersonenDauerhaft">'A | Allgemein'!#REF!</definedName>
    <definedName name="feldAnzahlPersonenMitarbeiter" localSheetId="2">'B | Antrag'!#REF!</definedName>
    <definedName name="feldAnzahlPersonenMitarbeiter" localSheetId="3">'C | Mittelverwendung'!#REF!</definedName>
    <definedName name="feldAnzahlPersonenMitarbeiter" localSheetId="4">'D | Anlagen'!#REF!</definedName>
    <definedName name="feldAnzahlPersonenMitarbeiter" localSheetId="5">'E | Bewertung'!#REF!</definedName>
    <definedName name="feldAnzahlPersonenMitarbeiter" localSheetId="6">'F | Projekt-Update'!#REF!</definedName>
    <definedName name="feldAnzahlPersonenMitarbeiter" localSheetId="7">'G | Finales Reporting'!#REF!</definedName>
    <definedName name="feldAnzahlPersonenMitarbeiter">'A | Allgemein'!#REF!</definedName>
    <definedName name="feldAnzahlPersonenTemporär" localSheetId="2">'B | Antrag'!#REF!</definedName>
    <definedName name="feldAnzahlPersonenTemporär" localSheetId="3">'C | Mittelverwendung'!#REF!</definedName>
    <definedName name="feldAnzahlPersonenTemporär" localSheetId="4">'D | Anlagen'!#REF!</definedName>
    <definedName name="feldAnzahlPersonenTemporär" localSheetId="5">'E | Bewertung'!#REF!</definedName>
    <definedName name="feldAnzahlPersonenTemporär" localSheetId="6">'F | Projekt-Update'!#REF!</definedName>
    <definedName name="feldAnzahlPersonenTemporär" localSheetId="7">'G | Finales Reporting'!#REF!</definedName>
    <definedName name="feldAnzahlPersonenTemporär">'A | Allgemein'!#REF!</definedName>
    <definedName name="feldAP1Beginn">#REF!</definedName>
    <definedName name="feldAP1Bestätigung">#REF!</definedName>
    <definedName name="feldAP1Ende">#REF!</definedName>
    <definedName name="feldAP2Beginn">#REF!</definedName>
    <definedName name="feldAP2Beratungstage">#REF!</definedName>
    <definedName name="feldAP2Ende">#REF!</definedName>
    <definedName name="feldAP2Gesamtausgaben">#REF!</definedName>
    <definedName name="feldAP2Tagessatz">#REF!</definedName>
    <definedName name="feldAP3Beginn">#REF!</definedName>
    <definedName name="feldAP3Ende">#REF!</definedName>
    <definedName name="feldAP3Gesamtausgaben">#REF!</definedName>
    <definedName name="feldAP3Tagessatz">#REF!</definedName>
    <definedName name="feldAP4Beginn">#REF!</definedName>
    <definedName name="feldAP4Beratungstage">#REF!</definedName>
    <definedName name="feldAP4Ende">#REF!</definedName>
    <definedName name="feldAP4Gesamtausgaben">#REF!</definedName>
    <definedName name="feldAP4Tagessatz">#REF!</definedName>
    <definedName name="feldAP5Beginn">#REF!</definedName>
    <definedName name="feldAP5Beratungstage">#REF!</definedName>
    <definedName name="feldAP5Ende">#REF!</definedName>
    <definedName name="feldAP5Gesamtausgaben">#REF!</definedName>
    <definedName name="feldAP5Tagessatz">#REF!</definedName>
    <definedName name="feldAP6Beginn">#REF!</definedName>
    <definedName name="feldAP6Beratungstage">#REF!</definedName>
    <definedName name="feldAP6Ende">#REF!</definedName>
    <definedName name="feldAP6Gesamtausgaben">#REF!</definedName>
    <definedName name="feldAP6Tagessatz">#REF!</definedName>
    <definedName name="feldAP7Beginn">#REF!</definedName>
    <definedName name="feldAP7Beratungstage">#REF!</definedName>
    <definedName name="feldAP7Ende">#REF!</definedName>
    <definedName name="feldAP7Gesamtausgaben">#REF!</definedName>
    <definedName name="feldAP7Tagessatz">#REF!</definedName>
    <definedName name="feldAP7Titel">#REF!</definedName>
    <definedName name="feldAP8Beginn">#REF!</definedName>
    <definedName name="feldAP8Beratungstage">#REF!</definedName>
    <definedName name="feldAP8Ende">#REF!</definedName>
    <definedName name="feldAP8Gesamtausgaben">#REF!</definedName>
    <definedName name="feldAP8Tagessatz">#REF!</definedName>
    <definedName name="feldAP8Titel">#REF!</definedName>
    <definedName name="feldAP9Beginn">#REF!</definedName>
    <definedName name="feldAP9Beratungstage">#REF!</definedName>
    <definedName name="feldAP9Ende">#REF!</definedName>
    <definedName name="feldAP9Gesamtausgaben">#REF!</definedName>
    <definedName name="feldAP9Tagessatz">#REF!</definedName>
    <definedName name="feldAP9Titel">#REF!</definedName>
    <definedName name="feldAPBeratungstageGesamt">#REF!</definedName>
    <definedName name="feldAPGesamtausgaben">#REF!</definedName>
    <definedName name="feldArtEinrichtung" localSheetId="2">'B | Antrag'!#REF!</definedName>
    <definedName name="feldArtEinrichtung" localSheetId="3">'C | Mittelverwendung'!#REF!</definedName>
    <definedName name="feldArtEinrichtung" localSheetId="4">'D | Anlagen'!#REF!</definedName>
    <definedName name="feldArtEinrichtung" localSheetId="5">'E | Bewertung'!#REF!</definedName>
    <definedName name="feldArtEinrichtung" localSheetId="6">'F | Projekt-Update'!#REF!</definedName>
    <definedName name="feldArtEinrichtung" localSheetId="7">'G | Finales Reporting'!#REF!</definedName>
    <definedName name="feldArtEinrichtung">'A | Allgemein'!#REF!</definedName>
    <definedName name="feldBeantragteMittel">#REF!</definedName>
    <definedName name="feldBegründungFörderquote">#REF!</definedName>
    <definedName name="feldBestätigungenAdministration">#REF!</definedName>
    <definedName name="feldBestätigungenBeihilfrecht">#REF!</definedName>
    <definedName name="feldBestätigungenEigenmittel">#REF!</definedName>
    <definedName name="feldBestätigungenExcelPDFAbgleich">#REF!</definedName>
    <definedName name="feldBestätigungenFördermittelEU">#REF!</definedName>
    <definedName name="feldBestätigungenInsolvenz">#REF!</definedName>
    <definedName name="feldBestätigungenMaßnahmenFreiwillig">#REF!</definedName>
    <definedName name="feldBestätigungenMaßnahmenNichtBegonnen">#REF!</definedName>
    <definedName name="feldBestätigungenMaßnahmenVergabe">#REF!</definedName>
    <definedName name="feldBestätigungenMaßnahmenVergabe2">#REF!</definedName>
    <definedName name="feldBestätigungenMaßnahmenVoraussetzungen">#REF!</definedName>
    <definedName name="feldBestätigungenRechtlichSelbstständig">#REF!</definedName>
    <definedName name="feldBestätigungenWirtschaftlicherVorteil">#REF!</definedName>
    <definedName name="feldBestätigungenWirtschaftlicherVorteilKommentar">#REF!</definedName>
    <definedName name="feldBestätigungenZwischenstaatlichDienstleitung">#REF!</definedName>
    <definedName name="feldBestätigungenZwischenstaatlichGeographie">#REF!</definedName>
    <definedName name="feldBetroffenheitKlimawandel">#REF!</definedName>
    <definedName name="feldBlattVollständigA" localSheetId="2">'B | Antrag'!#REF!</definedName>
    <definedName name="feldBlattVollständigA" localSheetId="3">'C | Mittelverwendung'!#REF!</definedName>
    <definedName name="feldBlattVollständigA" localSheetId="4">'D | Anlagen'!#REF!</definedName>
    <definedName name="feldBlattVollständigA" localSheetId="5">'E | Bewertung'!#REF!</definedName>
    <definedName name="feldBlattVollständigA" localSheetId="6">'F | Projekt-Update'!#REF!</definedName>
    <definedName name="feldBlattVollständigA" localSheetId="7">'G | Finales Reporting'!#REF!</definedName>
    <definedName name="feldBlattVollständigA">'A | Allgemein'!#REF!</definedName>
    <definedName name="feldBlattVollständigB">#REF!</definedName>
    <definedName name="feldBlattVollständigC">#REF!</definedName>
    <definedName name="feldBlattVollständigD">#REF!</definedName>
    <definedName name="feldBlattVollständigE">#REF!</definedName>
    <definedName name="feldBlattVollständigF">#REF!</definedName>
    <definedName name="feldBundesland" localSheetId="2">'B | Antrag'!#REF!</definedName>
    <definedName name="feldBundesland" localSheetId="3">'C | Mittelverwendung'!#REF!</definedName>
    <definedName name="feldBundesland" localSheetId="4">'D | Anlagen'!#REF!</definedName>
    <definedName name="feldBundesland" localSheetId="5">'E | Bewertung'!#REF!</definedName>
    <definedName name="feldBundesland" localSheetId="6">'F | Projekt-Update'!#REF!</definedName>
    <definedName name="feldBundesland" localSheetId="7">'G | Finales Reporting'!#REF!</definedName>
    <definedName name="feldBundesland">'A | Allgemein'!$M$13</definedName>
    <definedName name="feldDauer" localSheetId="2">'B | Antrag'!#REF!</definedName>
    <definedName name="feldDauer" localSheetId="3">'C | Mittelverwendung'!#REF!</definedName>
    <definedName name="feldDauer" localSheetId="4">'D | Anlagen'!#REF!</definedName>
    <definedName name="feldDauer" localSheetId="5">'E | Bewertung'!#REF!</definedName>
    <definedName name="feldDauer" localSheetId="6">'F | Projekt-Update'!#REF!</definedName>
    <definedName name="feldDauer" localSheetId="7">'G | Finales Reporting'!#REF!</definedName>
    <definedName name="feldDauer">'A | Allgemein'!#REF!</definedName>
    <definedName name="feldEigenmittel">#REF!</definedName>
    <definedName name="feldErläuterungProjektlaufzeit" localSheetId="2">'B | Antrag'!#REF!</definedName>
    <definedName name="feldErläuterungProjektlaufzeit" localSheetId="3">'C | Mittelverwendung'!#REF!</definedName>
    <definedName name="feldErläuterungProjektlaufzeit" localSheetId="4">'D | Anlagen'!#REF!</definedName>
    <definedName name="feldErläuterungProjektlaufzeit" localSheetId="5">'E | Bewertung'!#REF!</definedName>
    <definedName name="feldErläuterungProjektlaufzeit" localSheetId="6">'F | Projekt-Update'!#REF!</definedName>
    <definedName name="feldErläuterungProjektlaufzeit" localSheetId="7">'G | Finales Reporting'!#REF!</definedName>
    <definedName name="feldErläuterungProjektlaufzeit">'A | Allgemein'!#REF!</definedName>
    <definedName name="feldErreichbareEinrichtungen" localSheetId="2">'B | Antrag'!#REF!</definedName>
    <definedName name="feldErreichbareEinrichtungen" localSheetId="3">'C | Mittelverwendung'!#REF!</definedName>
    <definedName name="feldErreichbareEinrichtungen" localSheetId="4">'D | Anlagen'!#REF!</definedName>
    <definedName name="feldErreichbareEinrichtungen" localSheetId="5">'E | Bewertung'!#REF!</definedName>
    <definedName name="feldErreichbareEinrichtungen" localSheetId="6">'F | Projekt-Update'!#REF!</definedName>
    <definedName name="feldErreichbareEinrichtungen" localSheetId="7">'G | Finales Reporting'!#REF!</definedName>
    <definedName name="feldErreichbareEinrichtungen">'A | Allgemein'!#REF!</definedName>
    <definedName name="feldFinanzschwach">#REF!</definedName>
    <definedName name="feldFörderquote">#REF!</definedName>
    <definedName name="feldGeographischeAusbreitung" localSheetId="2">'B | Antrag'!#REF!</definedName>
    <definedName name="feldGeographischeAusbreitung" localSheetId="3">'C | Mittelverwendung'!#REF!</definedName>
    <definedName name="feldGeographischeAusbreitung" localSheetId="4">'D | Anlagen'!#REF!</definedName>
    <definedName name="feldGeographischeAusbreitung" localSheetId="5">'E | Bewertung'!#REF!</definedName>
    <definedName name="feldGeographischeAusbreitung" localSheetId="6">'F | Projekt-Update'!#REF!</definedName>
    <definedName name="feldGeographischeAusbreitung" localSheetId="7">'G | Finales Reporting'!#REF!</definedName>
    <definedName name="feldGeographischeAusbreitung">'A | Allgemein'!#REF!</definedName>
    <definedName name="feldGesamtausgabenÖffentlichkeitsarbeit">#REF!</definedName>
    <definedName name="feldGesamtmittel">#REF!</definedName>
    <definedName name="feldHausnummer" localSheetId="2">'B | Antrag'!#REF!</definedName>
    <definedName name="feldHausnummer" localSheetId="3">'C | Mittelverwendung'!#REF!</definedName>
    <definedName name="feldHausnummer" localSheetId="4">'D | Anlagen'!#REF!</definedName>
    <definedName name="feldHausnummer" localSheetId="5">'E | Bewertung'!#REF!</definedName>
    <definedName name="feldHausnummer" localSheetId="6">'F | Projekt-Update'!#REF!</definedName>
    <definedName name="feldHausnummer" localSheetId="7">'G | Finales Reporting'!#REF!</definedName>
    <definedName name="feldHausnummer">'A | Allgemein'!$AH$9</definedName>
    <definedName name="feldKlimaanpassungAusganssituation">#REF!</definedName>
    <definedName name="feldKlimaanpassungZielwert">#REF!</definedName>
    <definedName name="feldKlimafolgeHitze">#REF!</definedName>
    <definedName name="feldKlimafolgeStarkregen">#REF!</definedName>
    <definedName name="feldKlimafolgeStarkwind">#REF!</definedName>
    <definedName name="feldKlimafolgeTrockenheit">#REF!</definedName>
    <definedName name="feldKlimafolgeÜberschwemmung">#REF!</definedName>
    <definedName name="feldKurzvorstellung" localSheetId="2">'B | Antrag'!#REF!</definedName>
    <definedName name="feldKurzvorstellung" localSheetId="3">'C | Mittelverwendung'!#REF!</definedName>
    <definedName name="feldKurzvorstellung" localSheetId="4">'D | Anlagen'!#REF!</definedName>
    <definedName name="feldKurzvorstellung" localSheetId="5">'E | Bewertung'!#REF!</definedName>
    <definedName name="feldKurzvorstellung" localSheetId="6">'F | Projekt-Update'!#REF!</definedName>
    <definedName name="feldKurzvorstellung" localSheetId="7">'G | Finales Reporting'!#REF!</definedName>
    <definedName name="feldKurzvorstellung">'A | Allgemein'!$D$26</definedName>
    <definedName name="feldNameAntragsstellende" localSheetId="2">'B | Antrag'!#REF!</definedName>
    <definedName name="feldNameAntragsstellende" localSheetId="3">'C | Mittelverwendung'!#REF!</definedName>
    <definedName name="feldNameAntragsstellende" localSheetId="4">'D | Anlagen'!#REF!</definedName>
    <definedName name="feldNameAntragsstellende" localSheetId="5">'E | Bewertung'!#REF!</definedName>
    <definedName name="feldNameAntragsstellende" localSheetId="6">'F | Projekt-Update'!#REF!</definedName>
    <definedName name="feldNameAntragsstellende" localSheetId="7">'G | Finales Reporting'!#REF!</definedName>
    <definedName name="feldNameAntragsstellende">'A | Allgemein'!#REF!</definedName>
    <definedName name="feldNameEinrichtung" localSheetId="2">'B | Antrag'!#REF!</definedName>
    <definedName name="feldNameEinrichtung" localSheetId="3">'C | Mittelverwendung'!#REF!</definedName>
    <definedName name="feldNameEinrichtung" localSheetId="4">'D | Anlagen'!#REF!</definedName>
    <definedName name="feldNameEinrichtung" localSheetId="5">'E | Bewertung'!#REF!</definedName>
    <definedName name="feldNameEinrichtung" localSheetId="6">'F | Projekt-Update'!#REF!</definedName>
    <definedName name="feldNameEinrichtung" localSheetId="7">'G | Finales Reporting'!#REF!</definedName>
    <definedName name="feldNameEinrichtung">'A | Allgemein'!#REF!</definedName>
    <definedName name="feldNetzwerkAnzahlEinrichtungen1" localSheetId="2">'B | Antrag'!#REF!</definedName>
    <definedName name="feldNetzwerkAnzahlEinrichtungen1" localSheetId="3">'C | Mittelverwendung'!#REF!</definedName>
    <definedName name="feldNetzwerkAnzahlEinrichtungen1" localSheetId="4">'D | Anlagen'!#REF!</definedName>
    <definedName name="feldNetzwerkAnzahlEinrichtungen1" localSheetId="5">'E | Bewertung'!#REF!</definedName>
    <definedName name="feldNetzwerkAnzahlEinrichtungen1" localSheetId="6">'F | Projekt-Update'!#REF!</definedName>
    <definedName name="feldNetzwerkAnzahlEinrichtungen1" localSheetId="7">'G | Finales Reporting'!#REF!</definedName>
    <definedName name="feldNetzwerkAnzahlEinrichtungen1">'A | Allgemein'!#REF!</definedName>
    <definedName name="feldNetzwerkAnzahlEinrichtungen2" localSheetId="2">'B | Antrag'!#REF!</definedName>
    <definedName name="feldNetzwerkAnzahlEinrichtungen2" localSheetId="3">'C | Mittelverwendung'!#REF!</definedName>
    <definedName name="feldNetzwerkAnzahlEinrichtungen2" localSheetId="4">'D | Anlagen'!#REF!</definedName>
    <definedName name="feldNetzwerkAnzahlEinrichtungen2" localSheetId="5">'E | Bewertung'!#REF!</definedName>
    <definedName name="feldNetzwerkAnzahlEinrichtungen2" localSheetId="6">'F | Projekt-Update'!#REF!</definedName>
    <definedName name="feldNetzwerkAnzahlEinrichtungen2" localSheetId="7">'G | Finales Reporting'!#REF!</definedName>
    <definedName name="feldNetzwerkAnzahlEinrichtungen2">'A | Allgemein'!#REF!</definedName>
    <definedName name="feldNetzwerkAnzahlEinrichtungen3" localSheetId="2">'B | Antrag'!#REF!</definedName>
    <definedName name="feldNetzwerkAnzahlEinrichtungen3" localSheetId="3">'C | Mittelverwendung'!#REF!</definedName>
    <definedName name="feldNetzwerkAnzahlEinrichtungen3" localSheetId="4">'D | Anlagen'!#REF!</definedName>
    <definedName name="feldNetzwerkAnzahlEinrichtungen3" localSheetId="5">'E | Bewertung'!#REF!</definedName>
    <definedName name="feldNetzwerkAnzahlEinrichtungen3" localSheetId="6">'F | Projekt-Update'!#REF!</definedName>
    <definedName name="feldNetzwerkAnzahlEinrichtungen3" localSheetId="7">'G | Finales Reporting'!#REF!</definedName>
    <definedName name="feldNetzwerkAnzahlEinrichtungen3">'A | Allgemein'!#REF!</definedName>
    <definedName name="feldNetzwerkAnzahlEinrichtungen4" localSheetId="2">'B | Antrag'!#REF!</definedName>
    <definedName name="feldNetzwerkAnzahlEinrichtungen4" localSheetId="3">'C | Mittelverwendung'!#REF!</definedName>
    <definedName name="feldNetzwerkAnzahlEinrichtungen4" localSheetId="4">'D | Anlagen'!#REF!</definedName>
    <definedName name="feldNetzwerkAnzahlEinrichtungen4" localSheetId="5">'E | Bewertung'!#REF!</definedName>
    <definedName name="feldNetzwerkAnzahlEinrichtungen4" localSheetId="6">'F | Projekt-Update'!#REF!</definedName>
    <definedName name="feldNetzwerkAnzahlEinrichtungen4" localSheetId="7">'G | Finales Reporting'!#REF!</definedName>
    <definedName name="feldNetzwerkAnzahlEinrichtungen4">'A | Allgemein'!#REF!</definedName>
    <definedName name="feldNetzwerkAnzahlEinrichtungen5" localSheetId="2">'B | Antrag'!#REF!</definedName>
    <definedName name="feldNetzwerkAnzahlEinrichtungen5" localSheetId="3">'C | Mittelverwendung'!#REF!</definedName>
    <definedName name="feldNetzwerkAnzahlEinrichtungen5" localSheetId="4">'D | Anlagen'!#REF!</definedName>
    <definedName name="feldNetzwerkAnzahlEinrichtungen5" localSheetId="5">'E | Bewertung'!#REF!</definedName>
    <definedName name="feldNetzwerkAnzahlEinrichtungen5" localSheetId="6">'F | Projekt-Update'!#REF!</definedName>
    <definedName name="feldNetzwerkAnzahlEinrichtungen5" localSheetId="7">'G | Finales Reporting'!#REF!</definedName>
    <definedName name="feldNetzwerkAnzahlEinrichtungen5">'A | Allgemein'!#REF!</definedName>
    <definedName name="feldNetzwerkart1" localSheetId="2">'B | Antrag'!#REF!</definedName>
    <definedName name="feldNetzwerkart1" localSheetId="3">'C | Mittelverwendung'!#REF!</definedName>
    <definedName name="feldNetzwerkart1" localSheetId="4">'D | Anlagen'!#REF!</definedName>
    <definedName name="feldNetzwerkart1" localSheetId="5">'E | Bewertung'!#REF!</definedName>
    <definedName name="feldNetzwerkart1" localSheetId="6">'F | Projekt-Update'!#REF!</definedName>
    <definedName name="feldNetzwerkart1" localSheetId="7">'G | Finales Reporting'!#REF!</definedName>
    <definedName name="feldNetzwerkart1">'A | Allgemein'!#REF!</definedName>
    <definedName name="feldNetzwerkart2" localSheetId="2">'B | Antrag'!#REF!</definedName>
    <definedName name="feldNetzwerkart2" localSheetId="3">'C | Mittelverwendung'!#REF!</definedName>
    <definedName name="feldNetzwerkart2" localSheetId="4">'D | Anlagen'!#REF!</definedName>
    <definedName name="feldNetzwerkart2" localSheetId="5">'E | Bewertung'!#REF!</definedName>
    <definedName name="feldNetzwerkart2" localSheetId="6">'F | Projekt-Update'!#REF!</definedName>
    <definedName name="feldNetzwerkart2" localSheetId="7">'G | Finales Reporting'!#REF!</definedName>
    <definedName name="feldNetzwerkart2">'A | Allgemein'!#REF!</definedName>
    <definedName name="feldNetzwerkart3" localSheetId="2">'B | Antrag'!#REF!</definedName>
    <definedName name="feldNetzwerkart3" localSheetId="3">'C | Mittelverwendung'!#REF!</definedName>
    <definedName name="feldNetzwerkart3" localSheetId="4">'D | Anlagen'!#REF!</definedName>
    <definedName name="feldNetzwerkart3" localSheetId="5">'E | Bewertung'!#REF!</definedName>
    <definedName name="feldNetzwerkart3" localSheetId="6">'F | Projekt-Update'!#REF!</definedName>
    <definedName name="feldNetzwerkart3" localSheetId="7">'G | Finales Reporting'!#REF!</definedName>
    <definedName name="feldNetzwerkart3">'A | Allgemein'!#REF!</definedName>
    <definedName name="feldNetzwerkart4" localSheetId="2">'B | Antrag'!#REF!</definedName>
    <definedName name="feldNetzwerkart4" localSheetId="3">'C | Mittelverwendung'!#REF!</definedName>
    <definedName name="feldNetzwerkart4" localSheetId="4">'D | Anlagen'!#REF!</definedName>
    <definedName name="feldNetzwerkart4" localSheetId="5">'E | Bewertung'!#REF!</definedName>
    <definedName name="feldNetzwerkart4" localSheetId="6">'F | Projekt-Update'!#REF!</definedName>
    <definedName name="feldNetzwerkart4" localSheetId="7">'G | Finales Reporting'!#REF!</definedName>
    <definedName name="feldNetzwerkart4">'A | Allgemein'!#REF!</definedName>
    <definedName name="feldNetzwerkart5" localSheetId="2">'B | Antrag'!#REF!</definedName>
    <definedName name="feldNetzwerkart5" localSheetId="3">'C | Mittelverwendung'!#REF!</definedName>
    <definedName name="feldNetzwerkart5" localSheetId="4">'D | Anlagen'!#REF!</definedName>
    <definedName name="feldNetzwerkart5" localSheetId="5">'E | Bewertung'!#REF!</definedName>
    <definedName name="feldNetzwerkart5" localSheetId="6">'F | Projekt-Update'!#REF!</definedName>
    <definedName name="feldNetzwerkart5" localSheetId="7">'G | Finales Reporting'!#REF!</definedName>
    <definedName name="feldNetzwerkart5">'A | Allgemein'!#REF!</definedName>
    <definedName name="feldNetzwerkartWohlfahrtsverband1" localSheetId="2">'B | Antrag'!#REF!</definedName>
    <definedName name="feldNetzwerkartWohlfahrtsverband1" localSheetId="3">'C | Mittelverwendung'!#REF!</definedName>
    <definedName name="feldNetzwerkartWohlfahrtsverband1" localSheetId="4">'D | Anlagen'!#REF!</definedName>
    <definedName name="feldNetzwerkartWohlfahrtsverband1" localSheetId="5">'E | Bewertung'!#REF!</definedName>
    <definedName name="feldNetzwerkartWohlfahrtsverband1" localSheetId="6">'F | Projekt-Update'!#REF!</definedName>
    <definedName name="feldNetzwerkartWohlfahrtsverband1" localSheetId="7">'G | Finales Reporting'!#REF!</definedName>
    <definedName name="feldNetzwerkartWohlfahrtsverband1">'A | Allgemein'!#REF!</definedName>
    <definedName name="feldNetzwerkartWohlfahrtsverband2" localSheetId="2">'B | Antrag'!#REF!</definedName>
    <definedName name="feldNetzwerkartWohlfahrtsverband2" localSheetId="3">'C | Mittelverwendung'!#REF!</definedName>
    <definedName name="feldNetzwerkartWohlfahrtsverband2" localSheetId="4">'D | Anlagen'!#REF!</definedName>
    <definedName name="feldNetzwerkartWohlfahrtsverband2" localSheetId="5">'E | Bewertung'!#REF!</definedName>
    <definedName name="feldNetzwerkartWohlfahrtsverband2" localSheetId="6">'F | Projekt-Update'!#REF!</definedName>
    <definedName name="feldNetzwerkartWohlfahrtsverband2" localSheetId="7">'G | Finales Reporting'!#REF!</definedName>
    <definedName name="feldNetzwerkartWohlfahrtsverband2">'A | Allgemein'!#REF!</definedName>
    <definedName name="feldNetzwerkartWohlfahrtsverband3" localSheetId="2">'B | Antrag'!#REF!</definedName>
    <definedName name="feldNetzwerkartWohlfahrtsverband3" localSheetId="3">'C | Mittelverwendung'!#REF!</definedName>
    <definedName name="feldNetzwerkartWohlfahrtsverband3" localSheetId="4">'D | Anlagen'!#REF!</definedName>
    <definedName name="feldNetzwerkartWohlfahrtsverband3" localSheetId="5">'E | Bewertung'!#REF!</definedName>
    <definedName name="feldNetzwerkartWohlfahrtsverband3" localSheetId="6">'F | Projekt-Update'!#REF!</definedName>
    <definedName name="feldNetzwerkartWohlfahrtsverband3" localSheetId="7">'G | Finales Reporting'!#REF!</definedName>
    <definedName name="feldNetzwerkartWohlfahrtsverband3">'A | Allgemein'!#REF!</definedName>
    <definedName name="feldNetzwerkartWohlfahrtsverband4" localSheetId="2">'B | Antrag'!#REF!</definedName>
    <definedName name="feldNetzwerkartWohlfahrtsverband4" localSheetId="3">'C | Mittelverwendung'!#REF!</definedName>
    <definedName name="feldNetzwerkartWohlfahrtsverband4" localSheetId="4">'D | Anlagen'!#REF!</definedName>
    <definedName name="feldNetzwerkartWohlfahrtsverband4" localSheetId="5">'E | Bewertung'!#REF!</definedName>
    <definedName name="feldNetzwerkartWohlfahrtsverband4" localSheetId="6">'F | Projekt-Update'!#REF!</definedName>
    <definedName name="feldNetzwerkartWohlfahrtsverband4" localSheetId="7">'G | Finales Reporting'!#REF!</definedName>
    <definedName name="feldNetzwerkartWohlfahrtsverband4">'A | Allgemein'!#REF!</definedName>
    <definedName name="feldNetzwerkartWohlfahrtsverband5" localSheetId="2">'B | Antrag'!#REF!</definedName>
    <definedName name="feldNetzwerkartWohlfahrtsverband5" localSheetId="3">'C | Mittelverwendung'!#REF!</definedName>
    <definedName name="feldNetzwerkartWohlfahrtsverband5" localSheetId="4">'D | Anlagen'!#REF!</definedName>
    <definedName name="feldNetzwerkartWohlfahrtsverband5" localSheetId="5">'E | Bewertung'!#REF!</definedName>
    <definedName name="feldNetzwerkartWohlfahrtsverband5" localSheetId="6">'F | Projekt-Update'!#REF!</definedName>
    <definedName name="feldNetzwerkartWohlfahrtsverband5" localSheetId="7">'G | Finales Reporting'!#REF!</definedName>
    <definedName name="feldNetzwerkartWohlfahrtsverband5">'A | Allgemein'!#REF!</definedName>
    <definedName name="feldNetzwerkGeographischeAusdehnung1" localSheetId="2">'B | Antrag'!#REF!</definedName>
    <definedName name="feldNetzwerkGeographischeAusdehnung1" localSheetId="3">'C | Mittelverwendung'!#REF!</definedName>
    <definedName name="feldNetzwerkGeographischeAusdehnung1" localSheetId="4">'D | Anlagen'!#REF!</definedName>
    <definedName name="feldNetzwerkGeographischeAusdehnung1" localSheetId="5">'E | Bewertung'!#REF!</definedName>
    <definedName name="feldNetzwerkGeographischeAusdehnung1" localSheetId="6">'F | Projekt-Update'!#REF!</definedName>
    <definedName name="feldNetzwerkGeographischeAusdehnung1" localSheetId="7">'G | Finales Reporting'!#REF!</definedName>
    <definedName name="feldNetzwerkGeographischeAusdehnung1">'A | Allgemein'!#REF!</definedName>
    <definedName name="feldNetzwerkGeographischeAusdehnung2" localSheetId="2">'B | Antrag'!#REF!</definedName>
    <definedName name="feldNetzwerkGeographischeAusdehnung2" localSheetId="3">'C | Mittelverwendung'!#REF!</definedName>
    <definedName name="feldNetzwerkGeographischeAusdehnung2" localSheetId="4">'D | Anlagen'!#REF!</definedName>
    <definedName name="feldNetzwerkGeographischeAusdehnung2" localSheetId="5">'E | Bewertung'!#REF!</definedName>
    <definedName name="feldNetzwerkGeographischeAusdehnung2" localSheetId="6">'F | Projekt-Update'!#REF!</definedName>
    <definedName name="feldNetzwerkGeographischeAusdehnung2" localSheetId="7">'G | Finales Reporting'!#REF!</definedName>
    <definedName name="feldNetzwerkGeographischeAusdehnung2">'A | Allgemein'!#REF!</definedName>
    <definedName name="feldNetzwerkGeographischeAusdehnung3" localSheetId="2">'B | Antrag'!#REF!</definedName>
    <definedName name="feldNetzwerkGeographischeAusdehnung3" localSheetId="3">'C | Mittelverwendung'!#REF!</definedName>
    <definedName name="feldNetzwerkGeographischeAusdehnung3" localSheetId="4">'D | Anlagen'!#REF!</definedName>
    <definedName name="feldNetzwerkGeographischeAusdehnung3" localSheetId="5">'E | Bewertung'!#REF!</definedName>
    <definedName name="feldNetzwerkGeographischeAusdehnung3" localSheetId="6">'F | Projekt-Update'!#REF!</definedName>
    <definedName name="feldNetzwerkGeographischeAusdehnung3" localSheetId="7">'G | Finales Reporting'!#REF!</definedName>
    <definedName name="feldNetzwerkGeographischeAusdehnung3">'A | Allgemein'!#REF!</definedName>
    <definedName name="feldNetzwerkGeographischeAusdehnung4" localSheetId="2">'B | Antrag'!#REF!</definedName>
    <definedName name="feldNetzwerkGeographischeAusdehnung4" localSheetId="3">'C | Mittelverwendung'!#REF!</definedName>
    <definedName name="feldNetzwerkGeographischeAusdehnung4" localSheetId="4">'D | Anlagen'!#REF!</definedName>
    <definedName name="feldNetzwerkGeographischeAusdehnung4" localSheetId="5">'E | Bewertung'!#REF!</definedName>
    <definedName name="feldNetzwerkGeographischeAusdehnung4" localSheetId="6">'F | Projekt-Update'!#REF!</definedName>
    <definedName name="feldNetzwerkGeographischeAusdehnung4" localSheetId="7">'G | Finales Reporting'!#REF!</definedName>
    <definedName name="feldNetzwerkGeographischeAusdehnung4">'A | Allgemein'!#REF!</definedName>
    <definedName name="feldNetzwerkGeographischeAusdehnung5" localSheetId="2">'B | Antrag'!#REF!</definedName>
    <definedName name="feldNetzwerkGeographischeAusdehnung5" localSheetId="3">'C | Mittelverwendung'!#REF!</definedName>
    <definedName name="feldNetzwerkGeographischeAusdehnung5" localSheetId="4">'D | Anlagen'!#REF!</definedName>
    <definedName name="feldNetzwerkGeographischeAusdehnung5" localSheetId="5">'E | Bewertung'!#REF!</definedName>
    <definedName name="feldNetzwerkGeographischeAusdehnung5" localSheetId="6">'F | Projekt-Update'!#REF!</definedName>
    <definedName name="feldNetzwerkGeographischeAusdehnung5" localSheetId="7">'G | Finales Reporting'!#REF!</definedName>
    <definedName name="feldNetzwerkGeographischeAusdehnung5">'A | Allgemein'!#REF!</definedName>
    <definedName name="feldNetzwerkName1" localSheetId="2">'B | Antrag'!#REF!</definedName>
    <definedName name="feldNetzwerkName1" localSheetId="3">'C | Mittelverwendung'!#REF!</definedName>
    <definedName name="feldNetzwerkName1" localSheetId="4">'D | Anlagen'!#REF!</definedName>
    <definedName name="feldNetzwerkName1" localSheetId="5">'E | Bewertung'!#REF!</definedName>
    <definedName name="feldNetzwerkName1" localSheetId="6">'F | Projekt-Update'!#REF!</definedName>
    <definedName name="feldNetzwerkName1" localSheetId="7">'G | Finales Reporting'!#REF!</definedName>
    <definedName name="feldNetzwerkName1">'A | Allgemein'!#REF!</definedName>
    <definedName name="feldNetzwerkName2" localSheetId="2">'B | Antrag'!#REF!</definedName>
    <definedName name="feldNetzwerkName2" localSheetId="3">'C | Mittelverwendung'!#REF!</definedName>
    <definedName name="feldNetzwerkName2" localSheetId="4">'D | Anlagen'!#REF!</definedName>
    <definedName name="feldNetzwerkName2" localSheetId="5">'E | Bewertung'!#REF!</definedName>
    <definedName name="feldNetzwerkName2" localSheetId="6">'F | Projekt-Update'!#REF!</definedName>
    <definedName name="feldNetzwerkName2" localSheetId="7">'G | Finales Reporting'!#REF!</definedName>
    <definedName name="feldNetzwerkName2">'A | Allgemein'!#REF!</definedName>
    <definedName name="feldNetzwerkName3" localSheetId="2">'B | Antrag'!#REF!</definedName>
    <definedName name="feldNetzwerkName3" localSheetId="3">'C | Mittelverwendung'!#REF!</definedName>
    <definedName name="feldNetzwerkName3" localSheetId="4">'D | Anlagen'!#REF!</definedName>
    <definedName name="feldNetzwerkName3" localSheetId="5">'E | Bewertung'!#REF!</definedName>
    <definedName name="feldNetzwerkName3" localSheetId="6">'F | Projekt-Update'!#REF!</definedName>
    <definedName name="feldNetzwerkName3" localSheetId="7">'G | Finales Reporting'!#REF!</definedName>
    <definedName name="feldNetzwerkName3">'A | Allgemein'!#REF!</definedName>
    <definedName name="feldNetzwerkName4" localSheetId="2">'B | Antrag'!#REF!</definedName>
    <definedName name="feldNetzwerkName4" localSheetId="3">'C | Mittelverwendung'!#REF!</definedName>
    <definedName name="feldNetzwerkName4" localSheetId="4">'D | Anlagen'!#REF!</definedName>
    <definedName name="feldNetzwerkName4" localSheetId="5">'E | Bewertung'!#REF!</definedName>
    <definedName name="feldNetzwerkName4" localSheetId="6">'F | Projekt-Update'!#REF!</definedName>
    <definedName name="feldNetzwerkName4" localSheetId="7">'G | Finales Reporting'!#REF!</definedName>
    <definedName name="feldNetzwerkName4">'A | Allgemein'!#REF!</definedName>
    <definedName name="feldNetzwerkName5" localSheetId="2">'B | Antrag'!#REF!</definedName>
    <definedName name="feldNetzwerkName5" localSheetId="3">'C | Mittelverwendung'!#REF!</definedName>
    <definedName name="feldNetzwerkName5" localSheetId="4">'D | Anlagen'!#REF!</definedName>
    <definedName name="feldNetzwerkName5" localSheetId="5">'E | Bewertung'!#REF!</definedName>
    <definedName name="feldNetzwerkName5" localSheetId="6">'F | Projekt-Update'!#REF!</definedName>
    <definedName name="feldNetzwerkName5" localSheetId="7">'G | Finales Reporting'!#REF!</definedName>
    <definedName name="feldNetzwerkName5">'A | Allgemein'!#REF!</definedName>
    <definedName name="feldNetzwerkVerbreitung1" localSheetId="2">'B | Antrag'!#REF!</definedName>
    <definedName name="feldNetzwerkVerbreitung1" localSheetId="3">'C | Mittelverwendung'!#REF!</definedName>
    <definedName name="feldNetzwerkVerbreitung1" localSheetId="4">'D | Anlagen'!#REF!</definedName>
    <definedName name="feldNetzwerkVerbreitung1" localSheetId="5">'E | Bewertung'!#REF!</definedName>
    <definedName name="feldNetzwerkVerbreitung1" localSheetId="6">'F | Projekt-Update'!#REF!</definedName>
    <definedName name="feldNetzwerkVerbreitung1" localSheetId="7">'G | Finales Reporting'!#REF!</definedName>
    <definedName name="feldNetzwerkVerbreitung1">'A | Allgemein'!#REF!</definedName>
    <definedName name="feldNetzwerkVerbreitung2" localSheetId="2">'B | Antrag'!#REF!</definedName>
    <definedName name="feldNetzwerkVerbreitung2" localSheetId="3">'C | Mittelverwendung'!#REF!</definedName>
    <definedName name="feldNetzwerkVerbreitung2" localSheetId="4">'D | Anlagen'!#REF!</definedName>
    <definedName name="feldNetzwerkVerbreitung2" localSheetId="5">'E | Bewertung'!#REF!</definedName>
    <definedName name="feldNetzwerkVerbreitung2" localSheetId="6">'F | Projekt-Update'!#REF!</definedName>
    <definedName name="feldNetzwerkVerbreitung2" localSheetId="7">'G | Finales Reporting'!#REF!</definedName>
    <definedName name="feldNetzwerkVerbreitung2">'A | Allgemein'!#REF!</definedName>
    <definedName name="feldNetzwerkVerbreitung3" localSheetId="2">'B | Antrag'!#REF!</definedName>
    <definedName name="feldNetzwerkVerbreitung3" localSheetId="3">'C | Mittelverwendung'!#REF!</definedName>
    <definedName name="feldNetzwerkVerbreitung3" localSheetId="4">'D | Anlagen'!#REF!</definedName>
    <definedName name="feldNetzwerkVerbreitung3" localSheetId="5">'E | Bewertung'!#REF!</definedName>
    <definedName name="feldNetzwerkVerbreitung3" localSheetId="6">'F | Projekt-Update'!#REF!</definedName>
    <definedName name="feldNetzwerkVerbreitung3" localSheetId="7">'G | Finales Reporting'!#REF!</definedName>
    <definedName name="feldNetzwerkVerbreitung3">'A | Allgemein'!#REF!</definedName>
    <definedName name="feldNetzwerkVerbreitung4" localSheetId="2">'B | Antrag'!#REF!</definedName>
    <definedName name="feldNetzwerkVerbreitung4" localSheetId="3">'C | Mittelverwendung'!#REF!</definedName>
    <definedName name="feldNetzwerkVerbreitung4" localSheetId="4">'D | Anlagen'!#REF!</definedName>
    <definedName name="feldNetzwerkVerbreitung4" localSheetId="5">'E | Bewertung'!#REF!</definedName>
    <definedName name="feldNetzwerkVerbreitung4" localSheetId="6">'F | Projekt-Update'!#REF!</definedName>
    <definedName name="feldNetzwerkVerbreitung4" localSheetId="7">'G | Finales Reporting'!#REF!</definedName>
    <definedName name="feldNetzwerkVerbreitung4">'A | Allgemein'!#REF!</definedName>
    <definedName name="feldNetzwerkVerbreitung5" localSheetId="2">'B | Antrag'!#REF!</definedName>
    <definedName name="feldNetzwerkVerbreitung5" localSheetId="3">'C | Mittelverwendung'!#REF!</definedName>
    <definedName name="feldNetzwerkVerbreitung5" localSheetId="4">'D | Anlagen'!#REF!</definedName>
    <definedName name="feldNetzwerkVerbreitung5" localSheetId="5">'E | Bewertung'!#REF!</definedName>
    <definedName name="feldNetzwerkVerbreitung5" localSheetId="6">'F | Projekt-Update'!#REF!</definedName>
    <definedName name="feldNetzwerkVerbreitung5" localSheetId="7">'G | Finales Reporting'!#REF!</definedName>
    <definedName name="feldNetzwerkVerbreitung5">'A | Allgemein'!#REF!</definedName>
    <definedName name="feldNetzwerkVerbreitungskanäle1" localSheetId="2">'B | Antrag'!#REF!</definedName>
    <definedName name="feldNetzwerkVerbreitungskanäle1" localSheetId="3">'C | Mittelverwendung'!#REF!</definedName>
    <definedName name="feldNetzwerkVerbreitungskanäle1" localSheetId="4">'D | Anlagen'!#REF!</definedName>
    <definedName name="feldNetzwerkVerbreitungskanäle1" localSheetId="5">'E | Bewertung'!#REF!</definedName>
    <definedName name="feldNetzwerkVerbreitungskanäle1" localSheetId="6">'F | Projekt-Update'!#REF!</definedName>
    <definedName name="feldNetzwerkVerbreitungskanäle1" localSheetId="7">'G | Finales Reporting'!#REF!</definedName>
    <definedName name="feldNetzwerkVerbreitungskanäle1">'A | Allgemein'!#REF!</definedName>
    <definedName name="feldNetzwerkVerbreitungskanäle2" localSheetId="2">'B | Antrag'!#REF!</definedName>
    <definedName name="feldNetzwerkVerbreitungskanäle2" localSheetId="3">'C | Mittelverwendung'!#REF!</definedName>
    <definedName name="feldNetzwerkVerbreitungskanäle2" localSheetId="4">'D | Anlagen'!#REF!</definedName>
    <definedName name="feldNetzwerkVerbreitungskanäle2" localSheetId="5">'E | Bewertung'!#REF!</definedName>
    <definedName name="feldNetzwerkVerbreitungskanäle2" localSheetId="6">'F | Projekt-Update'!#REF!</definedName>
    <definedName name="feldNetzwerkVerbreitungskanäle2" localSheetId="7">'G | Finales Reporting'!#REF!</definedName>
    <definedName name="feldNetzwerkVerbreitungskanäle2">'A | Allgemein'!#REF!</definedName>
    <definedName name="feldNetzwerkVerbreitungskanäle3" localSheetId="2">'B | Antrag'!#REF!</definedName>
    <definedName name="feldNetzwerkVerbreitungskanäle3" localSheetId="3">'C | Mittelverwendung'!#REF!</definedName>
    <definedName name="feldNetzwerkVerbreitungskanäle3" localSheetId="4">'D | Anlagen'!#REF!</definedName>
    <definedName name="feldNetzwerkVerbreitungskanäle3" localSheetId="5">'E | Bewertung'!#REF!</definedName>
    <definedName name="feldNetzwerkVerbreitungskanäle3" localSheetId="6">'F | Projekt-Update'!#REF!</definedName>
    <definedName name="feldNetzwerkVerbreitungskanäle3" localSheetId="7">'G | Finales Reporting'!#REF!</definedName>
    <definedName name="feldNetzwerkVerbreitungskanäle3">'A | Allgemein'!#REF!</definedName>
    <definedName name="feldNetzwerkVerbreitungskanäle4" localSheetId="2">'B | Antrag'!#REF!</definedName>
    <definedName name="feldNetzwerkVerbreitungskanäle4" localSheetId="3">'C | Mittelverwendung'!#REF!</definedName>
    <definedName name="feldNetzwerkVerbreitungskanäle4" localSheetId="4">'D | Anlagen'!#REF!</definedName>
    <definedName name="feldNetzwerkVerbreitungskanäle4" localSheetId="5">'E | Bewertung'!#REF!</definedName>
    <definedName name="feldNetzwerkVerbreitungskanäle4" localSheetId="6">'F | Projekt-Update'!#REF!</definedName>
    <definedName name="feldNetzwerkVerbreitungskanäle4" localSheetId="7">'G | Finales Reporting'!#REF!</definedName>
    <definedName name="feldNetzwerkVerbreitungskanäle4">'A | Allgemein'!#REF!</definedName>
    <definedName name="feldNetzwerkVerbreitungskanäle5" localSheetId="2">'B | Antrag'!#REF!</definedName>
    <definedName name="feldNetzwerkVerbreitungskanäle5" localSheetId="3">'C | Mittelverwendung'!#REF!</definedName>
    <definedName name="feldNetzwerkVerbreitungskanäle5" localSheetId="4">'D | Anlagen'!#REF!</definedName>
    <definedName name="feldNetzwerkVerbreitungskanäle5" localSheetId="5">'E | Bewertung'!#REF!</definedName>
    <definedName name="feldNetzwerkVerbreitungskanäle5" localSheetId="6">'F | Projekt-Update'!#REF!</definedName>
    <definedName name="feldNetzwerkVerbreitungskanäle5" localSheetId="7">'G | Finales Reporting'!#REF!</definedName>
    <definedName name="feldNetzwerkVerbreitungskanäle5">'A | Allgemein'!#REF!</definedName>
    <definedName name="feldOnlineKennung" localSheetId="2">'B | Antrag'!#REF!</definedName>
    <definedName name="feldOnlineKennung" localSheetId="3">'C | Mittelverwendung'!#REF!</definedName>
    <definedName name="feldOnlineKennung" localSheetId="4">'D | Anlagen'!#REF!</definedName>
    <definedName name="feldOnlineKennung" localSheetId="5">'E | Bewertung'!#REF!</definedName>
    <definedName name="feldOnlineKennung" localSheetId="6">'F | Projekt-Update'!#REF!</definedName>
    <definedName name="feldOnlineKennung" localSheetId="7">'G | Finales Reporting'!#REF!</definedName>
    <definedName name="feldOnlineKennung">'A | Allgemein'!$M$7</definedName>
    <definedName name="feldPflichtanlage1Bestätigung">#REF!</definedName>
    <definedName name="feldPflichtanlage1Titel">#REF!</definedName>
    <definedName name="feldPflichtanlage2Bestätigung">#REF!</definedName>
    <definedName name="feldPflichtanlage2Titel">#REF!</definedName>
    <definedName name="feldPflichtanlage3Bestätigung">#REF!</definedName>
    <definedName name="feldPflichtanlage3Titel">#REF!</definedName>
    <definedName name="feldPflichtanlage4Bestätigung">#REF!</definedName>
    <definedName name="feldPflichtanlage4Titel">#REF!</definedName>
    <definedName name="feldPflichtanlage5Bestätigung">#REF!</definedName>
    <definedName name="feldPflichtanlage5Titel">#REF!</definedName>
    <definedName name="feldPflichtanlage6Bestätigung">#REF!</definedName>
    <definedName name="feldPflichtanlage6Titel">#REF!</definedName>
    <definedName name="feldPLZ" localSheetId="2">'B | Antrag'!#REF!</definedName>
    <definedName name="feldPLZ" localSheetId="3">'C | Mittelverwendung'!#REF!</definedName>
    <definedName name="feldPLZ" localSheetId="4">'D | Anlagen'!#REF!</definedName>
    <definedName name="feldPLZ" localSheetId="5">'E | Bewertung'!#REF!</definedName>
    <definedName name="feldPLZ" localSheetId="6">'F | Projekt-Update'!#REF!</definedName>
    <definedName name="feldPLZ" localSheetId="7">'G | Finales Reporting'!#REF!</definedName>
    <definedName name="feldPLZ">'A | Allgemein'!$AH$11</definedName>
    <definedName name="feldProfiDienstreisen">#REF!</definedName>
    <definedName name="feldProfiSachausgaben">#REF!</definedName>
    <definedName name="feldProfiVergabeVonAufträgen">#REF!</definedName>
    <definedName name="feldProjektstart" localSheetId="2">'B | Antrag'!#REF!</definedName>
    <definedName name="feldProjektstart" localSheetId="3">'C | Mittelverwendung'!#REF!</definedName>
    <definedName name="feldProjektstart" localSheetId="4">'D | Anlagen'!#REF!</definedName>
    <definedName name="feldProjektstart" localSheetId="5">'E | Bewertung'!#REF!</definedName>
    <definedName name="feldProjektstart" localSheetId="6">'F | Projekt-Update'!#REF!</definedName>
    <definedName name="feldProjektstart" localSheetId="7">'G | Finales Reporting'!#REF!</definedName>
    <definedName name="feldProjektstart">'A | Allgemein'!#REF!</definedName>
    <definedName name="feldRechtspersönlichkeit" localSheetId="2">'B | Antrag'!#REF!</definedName>
    <definedName name="feldRechtspersönlichkeit" localSheetId="3">'C | Mittelverwendung'!#REF!</definedName>
    <definedName name="feldRechtspersönlichkeit" localSheetId="4">'D | Anlagen'!#REF!</definedName>
    <definedName name="feldRechtspersönlichkeit" localSheetId="5">'E | Bewertung'!#REF!</definedName>
    <definedName name="feldRechtspersönlichkeit" localSheetId="6">'F | Projekt-Update'!#REF!</definedName>
    <definedName name="feldRechtspersönlichkeit" localSheetId="7">'G | Finales Reporting'!#REF!</definedName>
    <definedName name="feldRechtspersönlichkeit">'A | Allgemein'!#REF!</definedName>
    <definedName name="feldSonstigesBasisdaten" localSheetId="2">'B | Antrag'!#REF!</definedName>
    <definedName name="feldSonstigesBasisdaten" localSheetId="3">'C | Mittelverwendung'!#REF!</definedName>
    <definedName name="feldSonstigesBasisdaten" localSheetId="4">'D | Anlagen'!#REF!</definedName>
    <definedName name="feldSonstigesBasisdaten" localSheetId="5">'E | Bewertung'!#REF!</definedName>
    <definedName name="feldSonstigesBasisdaten" localSheetId="6">'F | Projekt-Update'!#REF!</definedName>
    <definedName name="feldSonstigesBasisdaten" localSheetId="7">'G | Finales Reporting'!#REF!</definedName>
    <definedName name="feldSonstigesBasisdaten">'A | Allgemein'!#REF!</definedName>
    <definedName name="feldStadt" localSheetId="2">'B | Antrag'!#REF!</definedName>
    <definedName name="feldStadt" localSheetId="3">'C | Mittelverwendung'!#REF!</definedName>
    <definedName name="feldStadt" localSheetId="4">'D | Anlagen'!#REF!</definedName>
    <definedName name="feldStadt" localSheetId="5">'E | Bewertung'!#REF!</definedName>
    <definedName name="feldStadt" localSheetId="6">'F | Projekt-Update'!#REF!</definedName>
    <definedName name="feldStadt" localSheetId="7">'G | Finales Reporting'!#REF!</definedName>
    <definedName name="feldStadt">'A | Allgemein'!$M$11</definedName>
    <definedName name="feldStraße" localSheetId="2">'B | Antrag'!#REF!</definedName>
    <definedName name="feldStraße" localSheetId="3">'C | Mittelverwendung'!#REF!</definedName>
    <definedName name="feldStraße" localSheetId="4">'D | Anlagen'!#REF!</definedName>
    <definedName name="feldStraße" localSheetId="5">'E | Bewertung'!#REF!</definedName>
    <definedName name="feldStraße" localSheetId="6">'F | Projekt-Update'!#REF!</definedName>
    <definedName name="feldStraße" localSheetId="7">'G | Finales Reporting'!#REF!</definedName>
    <definedName name="feldStraße">'A | Allgemein'!$M$9</definedName>
    <definedName name="feldTitel" localSheetId="2">'B | Antrag'!#REF!</definedName>
    <definedName name="feldTitel" localSheetId="3">'C | Mittelverwendung'!#REF!</definedName>
    <definedName name="feldTitel" localSheetId="4">'D | Anlagen'!#REF!</definedName>
    <definedName name="feldTitel" localSheetId="5">'E | Bewertung'!#REF!</definedName>
    <definedName name="feldTitel" localSheetId="6">'F | Projekt-Update'!#REF!</definedName>
    <definedName name="feldTitel" localSheetId="7">'G | Finales Reporting'!#REF!</definedName>
    <definedName name="feldTitel">'A | Allgemein'!$M$23</definedName>
    <definedName name="feldVerbreitungsstrategie" localSheetId="2">'B | Antrag'!#REF!</definedName>
    <definedName name="feldVerbreitungsstrategie" localSheetId="3">'C | Mittelverwendung'!#REF!</definedName>
    <definedName name="feldVerbreitungsstrategie" localSheetId="4">'D | Anlagen'!#REF!</definedName>
    <definedName name="feldVerbreitungsstrategie" localSheetId="5">'E | Bewertung'!#REF!</definedName>
    <definedName name="feldVerbreitungsstrategie" localSheetId="6">'F | Projekt-Update'!#REF!</definedName>
    <definedName name="feldVerbreitungsstrategie" localSheetId="7">'G | Finales Reporting'!#REF!</definedName>
    <definedName name="feldVerbreitungsstrategie">'A | Allgemein'!#REF!</definedName>
    <definedName name="feldVerbreitungsstrategieNetzwerk" localSheetId="2">'B | Antrag'!#REF!</definedName>
    <definedName name="feldVerbreitungsstrategieNetzwerk" localSheetId="3">'C | Mittelverwendung'!#REF!</definedName>
    <definedName name="feldVerbreitungsstrategieNetzwerk" localSheetId="4">'D | Anlagen'!#REF!</definedName>
    <definedName name="feldVerbreitungsstrategieNetzwerk" localSheetId="5">'E | Bewertung'!#REF!</definedName>
    <definedName name="feldVerbreitungsstrategieNetzwerk" localSheetId="6">'F | Projekt-Update'!#REF!</definedName>
    <definedName name="feldVerbreitungsstrategieNetzwerk" localSheetId="7">'G | Finales Reporting'!#REF!</definedName>
    <definedName name="feldVerbreitungsstrategieNetzwerk">'A | Allgemein'!#REF!</definedName>
    <definedName name="feldVersionsnummer">ANLEITUNG!$AH$48</definedName>
    <definedName name="feldWeitereAnlagen10Bestätigung">#REF!</definedName>
    <definedName name="feldWeitereAnlagen10Titel">#REF!</definedName>
    <definedName name="feldWeitereAnlagen11Bestätigung">#REF!</definedName>
    <definedName name="feldWeitereAnlagen11Titel">#REF!</definedName>
    <definedName name="feldWeitereAnlagen12Bestätigung">#REF!</definedName>
    <definedName name="feldWeitereAnlagen12Titel">#REF!</definedName>
    <definedName name="feldWeitereAnlagen1Bestätigung">#REF!</definedName>
    <definedName name="feldWeitereAnlagen1Titel">#REF!</definedName>
    <definedName name="feldWeitereAnlagen2Bestätigung">#REF!</definedName>
    <definedName name="feldWeitereAnlagen2Titel">#REF!</definedName>
    <definedName name="feldWeitereAnlagen3Bestätigung">#REF!</definedName>
    <definedName name="feldWeitereAnlagen3Titel">#REF!</definedName>
    <definedName name="feldWeitereAnlagen4Bestätigung">#REF!</definedName>
    <definedName name="feldWeitereAnlagen4Titel">#REF!</definedName>
    <definedName name="feldWeitereAnlagen5Bestätigung">#REF!</definedName>
    <definedName name="feldWeitereAnlagen5Titel">#REF!</definedName>
    <definedName name="feldWeitereAnlagen6Bestätigung">#REF!</definedName>
    <definedName name="feldWeitereAnlagen6Titel">#REF!</definedName>
    <definedName name="feldWeitereAnlagen7Bestätigung">#REF!</definedName>
    <definedName name="feldWeitereAnlagen7Titel">#REF!</definedName>
    <definedName name="feldWeitereAnlagen8Bestätigung">#REF!</definedName>
    <definedName name="feldWeitereAnlagen8Titel">#REF!</definedName>
    <definedName name="feldWeitereAnlagen9Bestätigung">#REF!</definedName>
    <definedName name="feldWeitereAnlagen9Titel">#REF!</definedName>
    <definedName name="feldWohlfahrtsverband" localSheetId="2">'B | Antrag'!#REF!</definedName>
    <definedName name="feldWohlfahrtsverband" localSheetId="3">'C | Mittelverwendung'!#REF!</definedName>
    <definedName name="feldWohlfahrtsverband" localSheetId="4">'D | Anlagen'!#REF!</definedName>
    <definedName name="feldWohlfahrtsverband" localSheetId="5">'E | Bewertung'!#REF!</definedName>
    <definedName name="feldWohlfahrtsverband" localSheetId="6">'F | Projekt-Update'!#REF!</definedName>
    <definedName name="feldWohlfahrtsverband" localSheetId="7">'G | Finales Reporting'!#REF!</definedName>
    <definedName name="feldWohlfahrtsverband">'A | Allgemein'!#REF!</definedName>
    <definedName name="feldZeitplanBestätigung">#REF!</definedName>
    <definedName name="feldZieleKlimaanpassungskonzept">#REF!</definedName>
    <definedName name="feldZusatzinformationKonzepterstellung">#REF!</definedName>
    <definedName name="listAnlagenStatus" localSheetId="3">tblAnlageStatus[Pflichtanlagen]</definedName>
    <definedName name="listAnlagenStatus" localSheetId="4">tblAnlageStatus[Pflichtanlagen]</definedName>
    <definedName name="listAnlagenStatus" localSheetId="5">tblAnlageStatus[Pflichtanlagen]</definedName>
    <definedName name="listAnlagenStatus" localSheetId="6">tblAnlageStatus[Pflichtanlagen]</definedName>
    <definedName name="listAnlagenStatus">tblAnlageStatus[Pflichtanlagen]</definedName>
    <definedName name="listAntragsstellerArt" localSheetId="3">#REF!</definedName>
    <definedName name="listAntragsstellerArt" localSheetId="4">#REF!</definedName>
    <definedName name="listAntragsstellerArt" localSheetId="5">#REF!</definedName>
    <definedName name="listAntragsstellerArt" localSheetId="6">#REF!</definedName>
    <definedName name="listAntragsstellerArt">#REF!</definedName>
    <definedName name="listArtAntragsstellerFSP3" localSheetId="3">#REF!</definedName>
    <definedName name="listArtAntragsstellerFSP3" localSheetId="4">#REF!</definedName>
    <definedName name="listArtAntragsstellerFSP3" localSheetId="5">#REF!</definedName>
    <definedName name="listArtAntragsstellerFSP3" localSheetId="6">#REF!</definedName>
    <definedName name="listArtAntragsstellerFSP3">#REF!</definedName>
    <definedName name="listBelastung" localSheetId="3">#REF!</definedName>
    <definedName name="listBelastung" localSheetId="4">#REF!</definedName>
    <definedName name="listBelastung" localSheetId="5">#REF!</definedName>
    <definedName name="listBelastung" localSheetId="6">#REF!</definedName>
    <definedName name="listBelastung">#REF!</definedName>
    <definedName name="listBundesländer" localSheetId="3">tblBundesländer[Bundesländer]</definedName>
    <definedName name="listBundesländer" localSheetId="4">tblBundesländer[Bundesländer]</definedName>
    <definedName name="listBundesländer" localSheetId="5">tblBundesländer[Bundesländer]</definedName>
    <definedName name="listBundesländer" localSheetId="6">tblBundesländer[Bundesländer]</definedName>
    <definedName name="listBundesländer">tblBundesländer[Bundesländer]</definedName>
    <definedName name="listEigentumsverhältnisse" localSheetId="3">#REF!</definedName>
    <definedName name="listEigentumsverhältnisse" localSheetId="4">#REF!</definedName>
    <definedName name="listEigentumsverhältnisse" localSheetId="5">#REF!</definedName>
    <definedName name="listEigentumsverhältnisse" localSheetId="6">#REF!</definedName>
    <definedName name="listEigentumsverhältnisse">#REF!</definedName>
    <definedName name="listEinrichtungArt" localSheetId="3">#REF!</definedName>
    <definedName name="listEinrichtungArt" localSheetId="4">#REF!</definedName>
    <definedName name="listEinrichtungArt" localSheetId="5">#REF!</definedName>
    <definedName name="listEinrichtungArt" localSheetId="6">#REF!</definedName>
    <definedName name="listEinrichtungArt">#REF!</definedName>
    <definedName name="listFortschrittsmatrix" localSheetId="3">#REF!</definedName>
    <definedName name="listFortschrittsmatrix" localSheetId="4">#REF!</definedName>
    <definedName name="listFortschrittsmatrix" localSheetId="5">#REF!</definedName>
    <definedName name="listFortschrittsmatrix" localSheetId="6">#REF!</definedName>
    <definedName name="listFortschrittsmatrix">#REF!</definedName>
    <definedName name="listFortschrittsmatrixFSP3" localSheetId="3">#REF!</definedName>
    <definedName name="listFortschrittsmatrixFSP3" localSheetId="4">#REF!</definedName>
    <definedName name="listFortschrittsmatrixFSP3" localSheetId="5">#REF!</definedName>
    <definedName name="listFortschrittsmatrixFSP3" localSheetId="6">#REF!</definedName>
    <definedName name="listFortschrittsmatrixFSP3">#REF!</definedName>
    <definedName name="listGeographischeAusdehnung" localSheetId="3">#REF!</definedName>
    <definedName name="listGeographischeAusdehnung" localSheetId="4">#REF!</definedName>
    <definedName name="listGeographischeAusdehnung" localSheetId="5">#REF!</definedName>
    <definedName name="listGeographischeAusdehnung" localSheetId="6">#REF!</definedName>
    <definedName name="listGeographischeAusdehnung">#REF!</definedName>
    <definedName name="listGradKlimaanpassung" localSheetId="2">#REF!</definedName>
    <definedName name="listGradKlimaanpassung" localSheetId="6">#REF!</definedName>
    <definedName name="listGradKlimaanpassung" localSheetId="7">#REF!</definedName>
    <definedName name="listGradKlimaanpassung">#REF!</definedName>
    <definedName name="listJaNein" localSheetId="3">tblJaNein[Ja/Nein]</definedName>
    <definedName name="listJaNein" localSheetId="4">tblJaNein[Ja/Nein]</definedName>
    <definedName name="listJaNein" localSheetId="5">tblJaNein[Ja/Nein]</definedName>
    <definedName name="listJaNein" localSheetId="6">tblJaNein[Ja/Nein]</definedName>
    <definedName name="listJaNein">tblJaNein[Ja/Nein]</definedName>
    <definedName name="listNetzwerkart" localSheetId="3">#REF!</definedName>
    <definedName name="listNetzwerkart" localSheetId="4">#REF!</definedName>
    <definedName name="listNetzwerkart" localSheetId="5">#REF!</definedName>
    <definedName name="listNetzwerkart" localSheetId="6">#REF!</definedName>
    <definedName name="listNetzwerkart">#REF!</definedName>
    <definedName name="listRessourcenplanAnlage" localSheetId="3">#REF!</definedName>
    <definedName name="listRessourcenplanAnlage" localSheetId="4">#REF!</definedName>
    <definedName name="listRessourcenplanAnlage" localSheetId="5">#REF!</definedName>
    <definedName name="listRessourcenplanAnlage" localSheetId="6">#REF!</definedName>
    <definedName name="listRessourcenplanAnlage">#REF!</definedName>
    <definedName name="listRessourcenplanPosition" localSheetId="3">#REF!</definedName>
    <definedName name="listRessourcenplanPosition" localSheetId="4">#REF!</definedName>
    <definedName name="listRessourcenplanPosition" localSheetId="5">#REF!</definedName>
    <definedName name="listRessourcenplanPosition" localSheetId="6">#REF!</definedName>
    <definedName name="listRessourcenplanPosition">#REF!</definedName>
    <definedName name="listRessourcenplanPositionÖA" localSheetId="3">#REF!</definedName>
    <definedName name="listRessourcenplanPositionÖA" localSheetId="4">#REF!</definedName>
    <definedName name="listRessourcenplanPositionÖA" localSheetId="5">#REF!</definedName>
    <definedName name="listRessourcenplanPositionÖA" localSheetId="6">#REF!</definedName>
    <definedName name="listRessourcenplanPositionÖA">#REF!</definedName>
    <definedName name="listTrägerArt" localSheetId="3">#REF!</definedName>
    <definedName name="listTrägerArt" localSheetId="4">#REF!</definedName>
    <definedName name="listTrägerArt" localSheetId="5">#REF!</definedName>
    <definedName name="listTrägerArt" localSheetId="6">#REF!</definedName>
    <definedName name="listTrägerArt">#REF!</definedName>
    <definedName name="listWeitereAnlagenStatus" localSheetId="3">#REF!</definedName>
    <definedName name="listWeitereAnlagenStatus" localSheetId="4">#REF!</definedName>
    <definedName name="listWeitereAnlagenStatus" localSheetId="5">#REF!</definedName>
    <definedName name="listWeitereAnlagenStatus" localSheetId="6">#REF!</definedName>
    <definedName name="listWeitereAnlagenStatus">#REF!</definedName>
    <definedName name="listWohlfahrtverbände" localSheetId="3">#REF!</definedName>
    <definedName name="listWohlfahrtverbände" localSheetId="4">#REF!</definedName>
    <definedName name="listWohlfahrtverbände" localSheetId="5">#REF!</definedName>
    <definedName name="listWohlfahrtverbände" localSheetId="6">#REF!</definedName>
    <definedName name="listWohlfahrtverbände">#REF!</definedName>
    <definedName name="listWohlfahrtverbändeOhneNein" localSheetId="3">#REF!</definedName>
    <definedName name="listWohlfahrtverbändeOhneNein" localSheetId="4">#REF!</definedName>
    <definedName name="listWohlfahrtverbändeOhneNein" localSheetId="5">#REF!</definedName>
    <definedName name="listWohlfahrtverbändeOhneNein" localSheetId="6">#REF!</definedName>
    <definedName name="listWohlfahrtverbändeOhneNein">#REF!</definedName>
    <definedName name="Navi">INDIRECT(ADDRESS(1,1,,,INDIRECT("Basisdaten!U4")))</definedName>
    <definedName name="_xlnm.Print_Area" localSheetId="1">'A | Allgemein'!$B$2:$AM$50</definedName>
    <definedName name="_xlnm.Print_Area" localSheetId="0">ANLEITUNG!$B$2:$AM$49</definedName>
    <definedName name="_xlnm.Print_Area" localSheetId="2">'B | Antrag'!$B$2:$AM$177</definedName>
    <definedName name="_xlnm.Print_Area" localSheetId="3">'C | Mittelverwendung'!$B$2:$AM$50</definedName>
    <definedName name="_xlnm.Print_Area" localSheetId="4">'D | Anlagen'!$B$2:$AM$26</definedName>
    <definedName name="_xlnm.Print_Area" localSheetId="5">'E | Bewertung'!$B$2:$AM$92</definedName>
    <definedName name="_xlnm.Print_Area" localSheetId="6">'F | Projekt-Update'!$B$2:$AM$15</definedName>
    <definedName name="_xlnm.Print_Area" localSheetId="7">'G | Finales Reporting'!$B$2:$AM$130</definedName>
    <definedName name="_xlnm.Print_Titles" localSheetId="1">'A | Allgemein'!$2:$3</definedName>
    <definedName name="_xlnm.Print_Titles" localSheetId="0">ANLEITUNG!$2:$3</definedName>
    <definedName name="_xlnm.Print_Titles" localSheetId="2">'B | Antrag'!$2:$3</definedName>
    <definedName name="_xlnm.Print_Titles" localSheetId="3">'C | Mittelverwendung'!$2:$3</definedName>
    <definedName name="_xlnm.Print_Titles" localSheetId="4">'D | Anlagen'!$2:$3</definedName>
    <definedName name="_xlnm.Print_Titles" localSheetId="5">'E | Bewertung'!$2:$3</definedName>
    <definedName name="_xlnm.Print_Titles" localSheetId="6">'F | Projekt-Update'!$2:$3</definedName>
    <definedName name="_xlnm.Print_Titles" localSheetId="7">'G | Finales Reporting'!$2:$3</definedName>
    <definedName name="Z_68ABA936_E0C3_4F62_AA1D_4FD1F5462098_.wvu.PrintArea" localSheetId="1" hidden="1">'A | Allgemein'!$C$3:$V$17</definedName>
    <definedName name="Z_68ABA936_E0C3_4F62_AA1D_4FD1F5462098_.wvu.PrintArea" localSheetId="2" hidden="1">'B | Antrag'!$C$3:$V$175</definedName>
    <definedName name="Z_68ABA936_E0C3_4F62_AA1D_4FD1F5462098_.wvu.PrintArea" localSheetId="3" hidden="1">'C | Mittelverwendung'!$C$3:$V$48</definedName>
    <definedName name="Z_68ABA936_E0C3_4F62_AA1D_4FD1F5462098_.wvu.PrintArea" localSheetId="4" hidden="1">'D | Anlagen'!$C$3:$V$24</definedName>
    <definedName name="Z_68ABA936_E0C3_4F62_AA1D_4FD1F5462098_.wvu.PrintArea" localSheetId="5" hidden="1">'E | Bewertung'!$C$3:$V$91</definedName>
    <definedName name="Z_68ABA936_E0C3_4F62_AA1D_4FD1F5462098_.wvu.PrintArea" localSheetId="6" hidden="1">'F | Projekt-Update'!$C$3:$V$11</definedName>
    <definedName name="Z_68ABA936_E0C3_4F62_AA1D_4FD1F5462098_.wvu.PrintArea" localSheetId="7" hidden="1">'G | Finales Reporting'!$C$3:$V$127</definedName>
    <definedName name="Z_68ABA936_E0C3_4F62_AA1D_4FD1F5462098_.wvu.Rows" localSheetId="1" hidden="1">'A | Allgemein'!#REF!</definedName>
    <definedName name="Z_68ABA936_E0C3_4F62_AA1D_4FD1F5462098_.wvu.Rows" localSheetId="2" hidden="1">'B | Antrag'!#REF!</definedName>
    <definedName name="Z_68ABA936_E0C3_4F62_AA1D_4FD1F5462098_.wvu.Rows" localSheetId="3" hidden="1">'C | Mittelverwendung'!#REF!</definedName>
    <definedName name="Z_68ABA936_E0C3_4F62_AA1D_4FD1F5462098_.wvu.Rows" localSheetId="4" hidden="1">'D | Anlagen'!#REF!</definedName>
    <definedName name="Z_68ABA936_E0C3_4F62_AA1D_4FD1F5462098_.wvu.Rows" localSheetId="5" hidden="1">'E | Bewertung'!#REF!</definedName>
    <definedName name="Z_68ABA936_E0C3_4F62_AA1D_4FD1F5462098_.wvu.Rows" localSheetId="6" hidden="1">'F | Projekt-Update'!#REF!</definedName>
    <definedName name="Z_68ABA936_E0C3_4F62_AA1D_4FD1F5462098_.wvu.Rows" localSheetId="7" hidden="1">'G | Finales Reporting'!#REF!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60" l="1"/>
  <c r="D47" i="61"/>
  <c r="AO19" i="61"/>
  <c r="AO114" i="61"/>
  <c r="AO46" i="61"/>
  <c r="AO30" i="61"/>
  <c r="AO127" i="61"/>
  <c r="AO124" i="61"/>
  <c r="AO121" i="61"/>
  <c r="AO112" i="61"/>
  <c r="AO107" i="61"/>
  <c r="AO104" i="61"/>
  <c r="AO99" i="61"/>
  <c r="AO48" i="61"/>
  <c r="AO44" i="61"/>
  <c r="AO41" i="61"/>
  <c r="AO38" i="61"/>
  <c r="AO35" i="61"/>
  <c r="AO32" i="61"/>
  <c r="AO14" i="61"/>
  <c r="AO11" i="61"/>
  <c r="C11" i="68"/>
  <c r="C13" i="68" s="1"/>
  <c r="Q27" i="65"/>
  <c r="AI89" i="65"/>
  <c r="Q26" i="65" s="1"/>
  <c r="AI80" i="65"/>
  <c r="Q25" i="65" s="1"/>
  <c r="AI69" i="65"/>
  <c r="Q24" i="65" s="1"/>
  <c r="AI54" i="65"/>
  <c r="Q23" i="65" s="1"/>
  <c r="AI38" i="65"/>
  <c r="Q22" i="65" s="1"/>
  <c r="AP47" i="58"/>
  <c r="AP48" i="58"/>
  <c r="AP49" i="25"/>
  <c r="C11" i="58"/>
  <c r="C12" i="58" s="1"/>
  <c r="C11" i="61"/>
  <c r="C14" i="61" s="1"/>
  <c r="C19" i="61" s="1"/>
  <c r="AL130" i="61"/>
  <c r="S87" i="61"/>
  <c r="M92" i="61"/>
  <c r="M91" i="61"/>
  <c r="M90" i="61"/>
  <c r="M89" i="61"/>
  <c r="M88" i="61"/>
  <c r="D92" i="61"/>
  <c r="D91" i="61"/>
  <c r="D90" i="61"/>
  <c r="D89" i="61"/>
  <c r="D88" i="61"/>
  <c r="S70" i="61"/>
  <c r="M80" i="61"/>
  <c r="D80" i="61"/>
  <c r="M79" i="61"/>
  <c r="D79" i="61"/>
  <c r="M78" i="61"/>
  <c r="D78" i="61"/>
  <c r="M77" i="61"/>
  <c r="D77" i="61"/>
  <c r="M76" i="61"/>
  <c r="D76" i="61"/>
  <c r="M75" i="61"/>
  <c r="D75" i="61"/>
  <c r="M74" i="61"/>
  <c r="D74" i="61"/>
  <c r="M73" i="61"/>
  <c r="D73" i="61"/>
  <c r="M72" i="61"/>
  <c r="D72" i="61"/>
  <c r="M71" i="61"/>
  <c r="D71" i="61"/>
  <c r="M54" i="61"/>
  <c r="M55" i="61"/>
  <c r="M56" i="61"/>
  <c r="M57" i="61"/>
  <c r="M58" i="61"/>
  <c r="M59" i="61"/>
  <c r="M60" i="61"/>
  <c r="M62" i="61"/>
  <c r="M63" i="61"/>
  <c r="M61" i="61"/>
  <c r="S53" i="61"/>
  <c r="D60" i="61"/>
  <c r="D58" i="61"/>
  <c r="D63" i="61"/>
  <c r="D62" i="61"/>
  <c r="D61" i="61"/>
  <c r="D59" i="61"/>
  <c r="D57" i="61"/>
  <c r="D56" i="61"/>
  <c r="D55" i="61"/>
  <c r="D54" i="61"/>
  <c r="D28" i="61"/>
  <c r="O109" i="60"/>
  <c r="O25" i="61" s="1"/>
  <c r="H109" i="60"/>
  <c r="H25" i="61" s="1"/>
  <c r="O108" i="60"/>
  <c r="O24" i="61" s="1"/>
  <c r="H108" i="60"/>
  <c r="H24" i="61" s="1"/>
  <c r="AL15" i="68"/>
  <c r="AL92" i="65"/>
  <c r="AL26" i="66"/>
  <c r="AL50" i="58"/>
  <c r="AL177" i="60"/>
  <c r="AL50" i="25"/>
  <c r="C9" i="25"/>
  <c r="C11" i="25" s="1"/>
  <c r="AR114" i="60"/>
  <c r="C10" i="60"/>
  <c r="C14" i="60" s="1"/>
  <c r="H105" i="60"/>
  <c r="H21" i="61" s="1"/>
  <c r="O105" i="60"/>
  <c r="O21" i="61" s="1"/>
  <c r="H106" i="60"/>
  <c r="H22" i="61" s="1"/>
  <c r="O106" i="60"/>
  <c r="O22" i="61" s="1"/>
  <c r="H107" i="60"/>
  <c r="H23" i="61" s="1"/>
  <c r="O107" i="60"/>
  <c r="AP7" i="66"/>
  <c r="AP9" i="66"/>
  <c r="AP11" i="66"/>
  <c r="AP13" i="66"/>
  <c r="AP17" i="66"/>
  <c r="AP19" i="66"/>
  <c r="AP21" i="66"/>
  <c r="AP23" i="66"/>
  <c r="AP24" i="66"/>
  <c r="AR122" i="60"/>
  <c r="AR148" i="60"/>
  <c r="AR145" i="60"/>
  <c r="AR101" i="60"/>
  <c r="AG21" i="58"/>
  <c r="AR68" i="60"/>
  <c r="AR22" i="60"/>
  <c r="AR23" i="60"/>
  <c r="AR121" i="60"/>
  <c r="AR163" i="60"/>
  <c r="AR14" i="60"/>
  <c r="AR66" i="60"/>
  <c r="AR135" i="60"/>
  <c r="D10" i="60"/>
  <c r="AR10" i="60" s="1"/>
  <c r="M7" i="60"/>
  <c r="AR7" i="60" s="1"/>
  <c r="C11" i="65"/>
  <c r="C14" i="65" s="1"/>
  <c r="D115" i="61"/>
  <c r="O23" i="61"/>
  <c r="AR17" i="60"/>
  <c r="AR18" i="60"/>
  <c r="AR19" i="60"/>
  <c r="AR20" i="60"/>
  <c r="AR21" i="60"/>
  <c r="AR56" i="60"/>
  <c r="AR61" i="60"/>
  <c r="AR64" i="60"/>
  <c r="AR71" i="60"/>
  <c r="AR84" i="60"/>
  <c r="AR133" i="60"/>
  <c r="AR127" i="60"/>
  <c r="AR119" i="60"/>
  <c r="AR130" i="60"/>
  <c r="AR153" i="60"/>
  <c r="AR156" i="60"/>
  <c r="AR161" i="60"/>
  <c r="AR167" i="60"/>
  <c r="AR170" i="60"/>
  <c r="AR173" i="60"/>
  <c r="AG9" i="58"/>
  <c r="AG33" i="58"/>
  <c r="AP17" i="25"/>
  <c r="AP15" i="25"/>
  <c r="AP19" i="25"/>
  <c r="AP21" i="25"/>
  <c r="R46" i="25"/>
  <c r="AP40" i="25"/>
  <c r="AP35" i="25"/>
  <c r="AP37" i="25"/>
  <c r="AP32" i="25"/>
  <c r="AP11" i="25"/>
  <c r="AP9" i="25"/>
  <c r="AP13" i="25"/>
  <c r="AP26" i="25"/>
  <c r="AP23" i="25"/>
  <c r="AP7" i="25"/>
  <c r="C9" i="66"/>
  <c r="C11" i="66" s="1"/>
  <c r="C13" i="66" s="1"/>
  <c r="C17" i="60" l="1"/>
  <c r="S96" i="61"/>
  <c r="M70" i="61"/>
  <c r="M53" i="61"/>
  <c r="M87" i="61"/>
  <c r="AG39" i="58"/>
  <c r="C21" i="61"/>
  <c r="C22" i="61" s="1"/>
  <c r="C17" i="66"/>
  <c r="C19" i="66" s="1"/>
  <c r="C21" i="66" s="1"/>
  <c r="C23" i="66" s="1"/>
  <c r="C13" i="25"/>
  <c r="C15" i="25" s="1"/>
  <c r="C17" i="25" s="1"/>
  <c r="C13" i="58"/>
  <c r="C17" i="65"/>
  <c r="AG45" i="58" l="1"/>
  <c r="M45" i="58" s="1"/>
  <c r="C22" i="65"/>
  <c r="C18" i="60"/>
  <c r="M96" i="61"/>
  <c r="C23" i="61"/>
  <c r="C24" i="61" s="1"/>
  <c r="C25" i="61" s="1"/>
  <c r="C19" i="25"/>
  <c r="C14" i="58"/>
  <c r="C23" i="65" l="1"/>
  <c r="C19" i="60"/>
  <c r="C21" i="25"/>
  <c r="C23" i="25" s="1"/>
  <c r="C28" i="61"/>
  <c r="C30" i="61" s="1"/>
  <c r="C15" i="58"/>
  <c r="C24" i="65" l="1"/>
  <c r="C25" i="65" s="1"/>
  <c r="C26" i="65" s="1"/>
  <c r="C20" i="60"/>
  <c r="C21" i="60" s="1"/>
  <c r="C32" i="61"/>
  <c r="C35" i="61" s="1"/>
  <c r="C38" i="61" s="1"/>
  <c r="C26" i="25"/>
  <c r="C28" i="25" s="1"/>
  <c r="C32" i="25" s="1"/>
  <c r="C35" i="25" s="1"/>
  <c r="C37" i="25" s="1"/>
  <c r="C16" i="58"/>
  <c r="C17" i="58" s="1"/>
  <c r="C32" i="65" l="1"/>
  <c r="C22" i="60"/>
  <c r="C23" i="60" s="1"/>
  <c r="C30" i="60" s="1"/>
  <c r="C35" i="60" s="1"/>
  <c r="C40" i="25"/>
  <c r="C41" i="25" s="1"/>
  <c r="C43" i="25" s="1"/>
  <c r="C44" i="25" s="1"/>
  <c r="C45" i="25" s="1"/>
  <c r="C49" i="25" s="1"/>
  <c r="C41" i="61"/>
  <c r="C18" i="58"/>
  <c r="C33" i="65" l="1"/>
  <c r="C34" i="65" s="1"/>
  <c r="C40" i="60"/>
  <c r="C44" i="61"/>
  <c r="C19" i="58"/>
  <c r="C22" i="58" s="1"/>
  <c r="C23" i="58" s="1"/>
  <c r="C24" i="58" s="1"/>
  <c r="C25" i="58" s="1"/>
  <c r="C35" i="65" l="1"/>
  <c r="C36" i="65" s="1"/>
  <c r="C37" i="65" s="1"/>
  <c r="C45" i="60"/>
  <c r="C26" i="58"/>
  <c r="C27" i="58" s="1"/>
  <c r="C28" i="58" s="1"/>
  <c r="C29" i="58" s="1"/>
  <c r="C30" i="58" s="1"/>
  <c r="C31" i="58" s="1"/>
  <c r="C34" i="58" s="1"/>
  <c r="C35" i="58" s="1"/>
  <c r="C36" i="58" s="1"/>
  <c r="C37" i="58" s="1"/>
  <c r="C38" i="58" s="1"/>
  <c r="C42" i="58" s="1"/>
  <c r="C43" i="58" s="1"/>
  <c r="C44" i="58" s="1"/>
  <c r="C47" i="58" s="1"/>
  <c r="C48" i="58" s="1"/>
  <c r="C46" i="61"/>
  <c r="C48" i="61" s="1"/>
  <c r="C54" i="61" s="1"/>
  <c r="C55" i="61" s="1"/>
  <c r="C56" i="61" s="1"/>
  <c r="C57" i="61" s="1"/>
  <c r="C58" i="61" s="1"/>
  <c r="C59" i="61" s="1"/>
  <c r="C60" i="61" s="1"/>
  <c r="C61" i="61" s="1"/>
  <c r="C62" i="61" s="1"/>
  <c r="C63" i="61" s="1"/>
  <c r="C64" i="61" s="1"/>
  <c r="C65" i="61" s="1"/>
  <c r="C66" i="61" s="1"/>
  <c r="C67" i="61" s="1"/>
  <c r="C68" i="61" s="1"/>
  <c r="C71" i="61" s="1"/>
  <c r="C72" i="61" s="1"/>
  <c r="C73" i="61" s="1"/>
  <c r="C74" i="61" s="1"/>
  <c r="C75" i="61" s="1"/>
  <c r="C76" i="61" s="1"/>
  <c r="C77" i="61" s="1"/>
  <c r="C78" i="61" s="1"/>
  <c r="C79" i="61" s="1"/>
  <c r="C80" i="61" s="1"/>
  <c r="C81" i="61" s="1"/>
  <c r="C82" i="61" s="1"/>
  <c r="C83" i="61" s="1"/>
  <c r="C84" i="61" s="1"/>
  <c r="C85" i="61" s="1"/>
  <c r="C88" i="61" s="1"/>
  <c r="C89" i="61" s="1"/>
  <c r="C90" i="61" s="1"/>
  <c r="C91" i="61" s="1"/>
  <c r="C92" i="61" s="1"/>
  <c r="C93" i="61" s="1"/>
  <c r="C94" i="61" s="1"/>
  <c r="C95" i="61" s="1"/>
  <c r="C99" i="61" s="1"/>
  <c r="C104" i="61" s="1"/>
  <c r="C107" i="61" s="1"/>
  <c r="C112" i="61" s="1"/>
  <c r="C114" i="61" s="1"/>
  <c r="C43" i="65" l="1"/>
  <c r="C50" i="60"/>
  <c r="C56" i="60" s="1"/>
  <c r="C61" i="60" s="1"/>
  <c r="C116" i="61"/>
  <c r="C121" i="61" s="1"/>
  <c r="C124" i="61" s="1"/>
  <c r="C127" i="61" s="1"/>
  <c r="C44" i="65" l="1"/>
  <c r="C45" i="65" s="1"/>
  <c r="C64" i="60"/>
  <c r="C66" i="60" s="1"/>
  <c r="C68" i="60" s="1"/>
  <c r="C71" i="60" s="1"/>
  <c r="C74" i="60" l="1"/>
  <c r="C84" i="60" s="1"/>
  <c r="C85" i="60" s="1"/>
  <c r="C86" i="60" s="1"/>
  <c r="C87" i="60" s="1"/>
  <c r="C88" i="60" s="1"/>
  <c r="C92" i="60" s="1"/>
  <c r="C93" i="60" s="1"/>
  <c r="C94" i="60" s="1"/>
  <c r="C95" i="60" s="1"/>
  <c r="C96" i="60" s="1"/>
  <c r="C101" i="60" s="1"/>
  <c r="C105" i="60" s="1"/>
  <c r="C106" i="60" s="1"/>
  <c r="C107" i="60" s="1"/>
  <c r="C108" i="60" s="1"/>
  <c r="C109" i="60" s="1"/>
  <c r="C114" i="60" s="1"/>
  <c r="C119" i="60" s="1"/>
  <c r="C121" i="60" s="1"/>
  <c r="C122" i="60" s="1"/>
  <c r="C127" i="60" s="1"/>
  <c r="C130" i="60" s="1"/>
  <c r="C133" i="60" s="1"/>
  <c r="C135" i="60" s="1"/>
  <c r="C137" i="60" s="1"/>
  <c r="C138" i="60" s="1"/>
  <c r="C139" i="60" s="1"/>
  <c r="C140" i="60" s="1"/>
  <c r="C141" i="60" s="1"/>
  <c r="C145" i="60" s="1"/>
  <c r="C148" i="60" s="1"/>
  <c r="C153" i="60" s="1"/>
  <c r="C156" i="60" s="1"/>
  <c r="C161" i="60" s="1"/>
  <c r="C163" i="60" s="1"/>
  <c r="C46" i="65"/>
  <c r="C47" i="65" s="1"/>
  <c r="C164" i="60" l="1"/>
  <c r="C167" i="60" s="1"/>
  <c r="C170" i="60" s="1"/>
  <c r="C173" i="60" s="1"/>
  <c r="C175" i="60" s="1"/>
  <c r="C48" i="65"/>
  <c r="C49" i="65" s="1"/>
  <c r="C50" i="65" s="1"/>
  <c r="C51" i="65" s="1"/>
  <c r="C52" i="65" s="1"/>
  <c r="C53" i="65" s="1"/>
  <c r="C59" i="65" l="1"/>
  <c r="C60" i="65" s="1"/>
  <c r="C61" i="65" s="1"/>
  <c r="C62" i="65" s="1"/>
  <c r="C63" i="65" s="1"/>
  <c r="C64" i="65" s="1"/>
  <c r="C65" i="65" s="1"/>
  <c r="C66" i="65" s="1"/>
  <c r="C67" i="65" s="1"/>
  <c r="C68" i="65" s="1"/>
  <c r="C74" i="65" s="1"/>
  <c r="C75" i="65" s="1"/>
  <c r="C76" i="65" s="1"/>
  <c r="C77" i="65" s="1"/>
  <c r="C78" i="65" s="1"/>
  <c r="C79" i="65" s="1"/>
  <c r="C85" i="65" s="1"/>
  <c r="C86" i="65" s="1"/>
  <c r="C87" i="65" s="1"/>
  <c r="C88" i="65" s="1"/>
</calcChain>
</file>

<file path=xl/sharedStrings.xml><?xml version="1.0" encoding="utf-8"?>
<sst xmlns="http://schemas.openxmlformats.org/spreadsheetml/2006/main" count="422" uniqueCount="323">
  <si>
    <t>bitte auswählen</t>
  </si>
  <si>
    <t>ja</t>
  </si>
  <si>
    <t>nein</t>
  </si>
  <si>
    <t>wird nachgereicht</t>
  </si>
  <si>
    <t>Bundesland</t>
  </si>
  <si>
    <t>Einleitung</t>
  </si>
  <si>
    <t>Anleitung</t>
  </si>
  <si>
    <t>Schritt 1:</t>
  </si>
  <si>
    <t>Schritt 2:</t>
  </si>
  <si>
    <t>Schritt 3:</t>
  </si>
  <si>
    <t>Schritt 4:</t>
  </si>
  <si>
    <t>Schritt 5:</t>
  </si>
  <si>
    <t>Technische Hinweise</t>
  </si>
  <si>
    <t>Ja/Nein</t>
  </si>
  <si>
    <t>Listen für Dropdownfelder</t>
  </si>
  <si>
    <t>davon Eigenmittel</t>
  </si>
  <si>
    <t>Schritt 6:</t>
  </si>
  <si>
    <t>Ausfüllhinweise</t>
  </si>
  <si>
    <t>Pflichtanlagen</t>
  </si>
  <si>
    <t>liegt bei</t>
  </si>
  <si>
    <t>Graue Felder enthalten entweder ergänzende Informationen</t>
  </si>
  <si>
    <t xml:space="preserve">oder sie werden aktiviert, sobald andere zuvorstehende Felder </t>
  </si>
  <si>
    <t>Mecklenburg-Vorpommern</t>
  </si>
  <si>
    <t>Stadt</t>
  </si>
  <si>
    <t>Bundesländer</t>
  </si>
  <si>
    <t>Bayern</t>
  </si>
  <si>
    <t>Berlin</t>
  </si>
  <si>
    <t>Brandenburg</t>
  </si>
  <si>
    <t>Bremen</t>
  </si>
  <si>
    <t>Hamburg</t>
  </si>
  <si>
    <t>Hessen</t>
  </si>
  <si>
    <t>Niedersachsen</t>
  </si>
  <si>
    <t>Rheinland-Pfalz</t>
  </si>
  <si>
    <t>Saarland</t>
  </si>
  <si>
    <t>Sachsen</t>
  </si>
  <si>
    <t>Sachsen-Anhalt</t>
  </si>
  <si>
    <t>Schleswig-Holstein</t>
  </si>
  <si>
    <t>Thüringen</t>
  </si>
  <si>
    <t>Postleitzahl</t>
  </si>
  <si>
    <t>Versionsnummer:</t>
  </si>
  <si>
    <t>Nicht auszufüllendes oder 
noch gesperrtes Feld</t>
  </si>
  <si>
    <t>Nordrhein-Westfalen</t>
  </si>
  <si>
    <t>Baden-Württemberg</t>
  </si>
  <si>
    <t>Erklärung der Tabellenblätter</t>
  </si>
  <si>
    <t xml:space="preserve">Tegernseer Landstraße 165 </t>
  </si>
  <si>
    <t>+49/89/66 50 25-28</t>
  </si>
  <si>
    <t>81539 München</t>
  </si>
  <si>
    <t>KLepold@one-foundation.de</t>
  </si>
  <si>
    <t>A | Allgemeine Angaben</t>
  </si>
  <si>
    <t>Organisation</t>
  </si>
  <si>
    <t>Name der Organisation</t>
  </si>
  <si>
    <t>Link zur Homepage</t>
  </si>
  <si>
    <t>Projekt</t>
  </si>
  <si>
    <t>Beginn Förderzeitraum</t>
  </si>
  <si>
    <t>Ende Förderzeitraum</t>
  </si>
  <si>
    <t>Antrag</t>
  </si>
  <si>
    <t>Bewilligt</t>
  </si>
  <si>
    <t>Eigenmittel für Projekt</t>
  </si>
  <si>
    <t>Andere Förder- oder Drittmittel für das Projekt</t>
  </si>
  <si>
    <t>Beantragte Fördermittel bei der One Foundation</t>
  </si>
  <si>
    <t>SUMME</t>
  </si>
  <si>
    <t>IBAN</t>
  </si>
  <si>
    <t>Telefon</t>
  </si>
  <si>
    <t>Anrede</t>
  </si>
  <si>
    <t>Email</t>
  </si>
  <si>
    <t>B | Antrag</t>
  </si>
  <si>
    <t>Projekttitel</t>
  </si>
  <si>
    <t>Passt das Projekt zur One Foundation?</t>
  </si>
  <si>
    <t>Auf welches dieser Ziele der One Foundation zahlt Ihr Projekt ein?</t>
  </si>
  <si>
    <t>Junge Menschen erlangen einen Schulabschluss</t>
  </si>
  <si>
    <t>Junge Menschen machen eine Berufsausbildung</t>
  </si>
  <si>
    <t>Junge Menschen finden eine Arbeit</t>
  </si>
  <si>
    <t>Zugang zu Bildung ermöglichen (externe Faktoren, z.B. Schulen bauen, Stipendien)</t>
  </si>
  <si>
    <t>Zu welchen Strategic Development Goals der nachhaltigen Entwicklung der UN trägt das Projekt bei?</t>
  </si>
  <si>
    <t xml:space="preserve">Weitere Information zu den SDGs finden Sie unter folgendem Link: https://unric.org/de/17ziele/ </t>
  </si>
  <si>
    <t>Welches gesellschaftliche Problem wollen Sie mit Ihrem Projekt lösen? Welche Ursachen führen zu dem Problem und welche Folgen ergeben sich daraus?</t>
  </si>
  <si>
    <t>Ihr Projektvorhaben</t>
  </si>
  <si>
    <t xml:space="preserve">Wer ist die Zielgruppe des Projektes? Welche Infos / Daten / Fakten über die Zielgruppe sind relevant für das Projekt? </t>
  </si>
  <si>
    <t xml:space="preserve">Wie viele Personen würden direkt durch die Förderung der One Foundation profitieren? </t>
  </si>
  <si>
    <t xml:space="preserve">Wer sind weitere wichtige Stakeholder (Interessen- / Anspruchsgruppen), die für eine erfolgreiche Projektumsetzung relevant sind? </t>
  </si>
  <si>
    <t>Outcome 1</t>
  </si>
  <si>
    <t>Outcome 3</t>
  </si>
  <si>
    <t>Ziele</t>
  </si>
  <si>
    <t>Indikator</t>
  </si>
  <si>
    <t>Outcome 2</t>
  </si>
  <si>
    <t>Output 1</t>
  </si>
  <si>
    <t>Output 2</t>
  </si>
  <si>
    <t>Output 3</t>
  </si>
  <si>
    <t>Output 4</t>
  </si>
  <si>
    <t>Output 5</t>
  </si>
  <si>
    <t>Datenquelle</t>
  </si>
  <si>
    <t>Erhebungszeitpunkt</t>
  </si>
  <si>
    <t>Zeitlicher Ablaufplan</t>
  </si>
  <si>
    <t>Wie stellen Sie die bei der Projektplanung und -umsetzung die Partizipation der Zielgruppe sicher?</t>
  </si>
  <si>
    <t xml:space="preserve">Wie ist das Verhältnis von lokalen zu internationalen Beschäftigten? </t>
  </si>
  <si>
    <t xml:space="preserve">Wie werden lokale Stakeholder und lokale (Fach-)Expertise einbezogen? </t>
  </si>
  <si>
    <t xml:space="preserve">Wie stellen Sie sicher, dass das Projekt vor Ort nicht als neokolonial wahrgenommen wird? </t>
  </si>
  <si>
    <t>Welche anderen vergleichbaren Ansätze gibt es bereits? Was unterscheidet Ihr Projekt von anderen; welche Besonderheiten weist es auf?</t>
  </si>
  <si>
    <t>Ihre Organisation</t>
  </si>
  <si>
    <t>Welche anderen größeren Projekte oder Veränderungen in der Organisation (bspw. neue Angebote, weiterer Standort, ...) stehen während der Projektlaufzeit an?</t>
  </si>
  <si>
    <t>Wie fördern Sie Gleichstellung, Diversität und Inklusion in Ihrem Team und in Ihrem Projekt?</t>
  </si>
  <si>
    <t xml:space="preserve">Sind Mitarbeitende aus Deutschland kultursensibel und rassismuskritisch geschult oder werden diese künftig geschult (z.B. zur Geschichte des Deutschen Kolonialismus, White Savourism etc.)? </t>
  </si>
  <si>
    <t>Wie sind Sie auf die One Foundation aufmerksam geworden?</t>
  </si>
  <si>
    <t>Mittelverwendung</t>
  </si>
  <si>
    <t>geplante Ausgaben
im Förderzeitraum</t>
  </si>
  <si>
    <t>Erläuterung</t>
  </si>
  <si>
    <t>Kostenart</t>
  </si>
  <si>
    <t>Personalkosten</t>
  </si>
  <si>
    <t>Sachkosten</t>
  </si>
  <si>
    <t>Verwaltungskosten</t>
  </si>
  <si>
    <t>Gesamtsumme</t>
  </si>
  <si>
    <t>Einnahmen</t>
  </si>
  <si>
    <t>davon beantragte Fördermittel</t>
  </si>
  <si>
    <t>davon Drittmittel u.a. Förderungen</t>
  </si>
  <si>
    <t xml:space="preserve">Hiermit bestätigen wir, dass eine ordnungsgemäße Geschäfts- und Buchführung gewährleistet ist. Das beinhaltet eine eindeutige Zuordnung aller projektbezogenen Einnahmen und Ausgaben. </t>
  </si>
  <si>
    <t>Datum der Berichtserstattung</t>
  </si>
  <si>
    <t>Berichtszeitraum</t>
  </si>
  <si>
    <t>Ansprechperson für Rückfragen</t>
  </si>
  <si>
    <t>Was wurde erreicht</t>
  </si>
  <si>
    <t>Kommentar</t>
  </si>
  <si>
    <t>Projektbericht</t>
  </si>
  <si>
    <t>Was waren die größten Herausforderungen während der Projektlaufzeit?</t>
  </si>
  <si>
    <t>Was waren unerwartete positive Nebeneffekte des Projekts?</t>
  </si>
  <si>
    <t>Worauf sind Sie besonders stolz auf das Projekt bezogen?</t>
  </si>
  <si>
    <t>Würden Sie etwas anders machen, wenn Sie das Projekt nochmals durchführen würden? Was und warum?</t>
  </si>
  <si>
    <t xml:space="preserve">Wird das Projekt nach der Förderung durch die One Foundation fortgeführt? </t>
  </si>
  <si>
    <t>Organisationsbericht</t>
  </si>
  <si>
    <t>In welche Richtung wollen Sie Ihre Organisation im nächsten Schritt weiter entwickeln? (z.B. skalieren, neue Angebote, weitere Zielgrupen erschließen)</t>
  </si>
  <si>
    <t xml:space="preserve">Gibt es Medienberichte über das Projekt? </t>
  </si>
  <si>
    <t>Wie schätzen Sie die Zusammenarbeit mit der One Foundation ein? Was schätzen Sie und Was können wir noch besser machen?</t>
  </si>
  <si>
    <t>Welche Rolle hat die One Foundation in der Umsetzung Ihres Projekts gespielt?</t>
  </si>
  <si>
    <t>Haben Sie weitere Kommentare zu Ihren Antworten oder diesem Formular?</t>
  </si>
  <si>
    <t>Medien</t>
  </si>
  <si>
    <t>Feedback</t>
  </si>
  <si>
    <t>Formale Kriterien</t>
  </si>
  <si>
    <t>kompatibel mit Stiftungszweck</t>
  </si>
  <si>
    <t>zahlt auf SDG ein</t>
  </si>
  <si>
    <t>Projektantrag vollständig</t>
  </si>
  <si>
    <t>Freistellungsbescheid geprüft</t>
  </si>
  <si>
    <t>Kinderschutzkonzept vorhanden</t>
  </si>
  <si>
    <t>solider Jahresbericht und Bilanz</t>
  </si>
  <si>
    <t>Wirkung und Qualität des Projektes</t>
  </si>
  <si>
    <t>Projekt erscheint machbar</t>
  </si>
  <si>
    <t>Bedarf sorgfältig geprüft</t>
  </si>
  <si>
    <t>Ansatz/ Wirkungslogik nachvollziehbar</t>
  </si>
  <si>
    <t>Ziele erreichbar</t>
  </si>
  <si>
    <t>Angebote in Projektlaufzeit umsetzbar</t>
  </si>
  <si>
    <t>SMARTE Indikatoren</t>
  </si>
  <si>
    <t>relevante Zielgruppe</t>
  </si>
  <si>
    <t>qualifizierte Projektleitung und -mitarbeitende</t>
  </si>
  <si>
    <t>Gleichstellung, Diversität und Inklusion berücksichtigt</t>
  </si>
  <si>
    <t>Professionalität der Organisation</t>
  </si>
  <si>
    <t>solide Finanzen (s. Bilanz)</t>
  </si>
  <si>
    <t>andere Projekte erfolgreich umgesetzt</t>
  </si>
  <si>
    <t>Risikomanagement vorhanden</t>
  </si>
  <si>
    <t>Finanzierung über Projektzeitraum hinaus sichergestellt oder geplant</t>
  </si>
  <si>
    <t>interne o. externe Qualitätssicherung geplant</t>
  </si>
  <si>
    <t>OE-Maßnahmen geplant</t>
  </si>
  <si>
    <t>Unterzeichnerin ITZ</t>
  </si>
  <si>
    <t>professionelle Organisationsstruktur (Vorstand, GF, HR, Finanzen, Fundraising, …)</t>
  </si>
  <si>
    <t>Budget</t>
  </si>
  <si>
    <t>realistische Kostenplanung</t>
  </si>
  <si>
    <t>stimmiges Verhältnis Personal- vs. Sachkosten</t>
  </si>
  <si>
    <t>Personalkosten angemessen</t>
  </si>
  <si>
    <t>Sachkosten nachvollziehbar</t>
  </si>
  <si>
    <t>Sonstige</t>
  </si>
  <si>
    <t>professionelle und vollständige Webseite</t>
  </si>
  <si>
    <t>keine nennenswerten Bedenken infolge Webrecherche (Bsp. Presse)</t>
  </si>
  <si>
    <t>Unstimmigkeiten / Bedenken / Interessenskonflikte</t>
  </si>
  <si>
    <t>Ergebnis der Bewertung</t>
  </si>
  <si>
    <t>Status des Antrages</t>
  </si>
  <si>
    <t>Folgende weitere Informationen werden benötigt</t>
  </si>
  <si>
    <t>Kurze Begründung für Zusage oder Ablehnung</t>
  </si>
  <si>
    <t>E | Bewertung</t>
  </si>
  <si>
    <t>Ablauf der Förderung</t>
  </si>
  <si>
    <t>Bitte erläutern Sie die oben genannte Zahl</t>
  </si>
  <si>
    <t>x</t>
  </si>
  <si>
    <t>Fragen 39 - 43 nur ausfüllen für Projekte im globalen Süden</t>
  </si>
  <si>
    <t>C | Mittelverwendung</t>
  </si>
  <si>
    <t>maximal 10% des Fördervolumens</t>
  </si>
  <si>
    <t>Bitte Drittmittel näher erläutern</t>
  </si>
  <si>
    <t>D | Anlagen</t>
  </si>
  <si>
    <t>Ist es erforderlich Outcomes oder Outputs aufgrund des Projektverlauf nachträglich anzupassen?</t>
  </si>
  <si>
    <t>Anmerkungen</t>
  </si>
  <si>
    <t>Wir nehmen zur Kenntnis, dass eine nachträgliche Verringerung der Eigen- oder Drittmittel zu einer entsprechenden Reduzierung der Fördermittel und unter Umständen zu einer vollständigen Rückforderung der bewilligten Fördermittelt führen kann.</t>
  </si>
  <si>
    <t>Welche Maßnahmen planen Sie, um das Projekt nach Ablauf des Förderzeitraums weiterführen zu können? Wie wird eine langfristige Finanzierung ermöglicht?</t>
  </si>
  <si>
    <t>Bitte verfassen Sie über das durchgeführte Projekt eine kurze Zusammenfassung, die wir auch in unserer Öffentlichkeitsarbeit verwenden dürfen.</t>
  </si>
  <si>
    <t>Hier werden alle wichtigen allgemeinen Daten des Projekts und der Organisation zusammen gefasst.</t>
  </si>
  <si>
    <t>Hier findet der Finanzplan Platz.</t>
  </si>
  <si>
    <t xml:space="preserve">Kurzbeschreibung der Organisation (inkl. der Vison und der wichtigsten Werte und wichtigste Fakten wie Anzahl Mitarbeitende) </t>
  </si>
  <si>
    <t>Durchführungsort des Projekts</t>
  </si>
  <si>
    <t>Kontoinhaber*in</t>
  </si>
  <si>
    <t>Projekthintergrund</t>
  </si>
  <si>
    <t xml:space="preserve">Hintergrund des Ansatzes: Ist der Ansatz bereits praktisch erprobt? Welche wissenschaftliche Forschung exisitert hierzu bereits? </t>
  </si>
  <si>
    <t xml:space="preserve">Handelt es sich um ein Projekt im sog. globalen Süden? </t>
  </si>
  <si>
    <t xml:space="preserve">Ist die Projektleitung ein*e lokale*r Expert*in oder aus Deutschland entsandt? </t>
  </si>
  <si>
    <t xml:space="preserve">Welche Kooperationen gibt es vor Ort mit Regierungen und/oder der Zivilgesellschaft? </t>
  </si>
  <si>
    <t>Bitten nennen Sie die relevantesten anderen Fördermittelgeber*innen Ihrer Organisation (falls vorhanden)</t>
  </si>
  <si>
    <t>gute Reputation (Publikation, Partner*innen, Fördermittelgeber*innen, Kommune, o.ä.)</t>
  </si>
  <si>
    <t>weitere Fördermittelgeber*innen an Board</t>
  </si>
  <si>
    <t>transparentes und strukturiertes Berichtswesen (mind. Jahresbericht)</t>
  </si>
  <si>
    <t>andere Fördermittelgeber*innen vorhanden</t>
  </si>
  <si>
    <t>Projekt erprobt und/oder mit Studien, Zahlen, Daten, Fakten untermauert</t>
  </si>
  <si>
    <t>vollständig und nachvollziehbar</t>
  </si>
  <si>
    <t>Projektantrag wird fristgerecht eingereicht.</t>
  </si>
  <si>
    <t>Vorstellung in der Vorstandssitzung.</t>
  </si>
  <si>
    <t>Zu- oder Absage. Bei Zusage: Unterzeichnung der Fördervereinbarung / des Vertrags.</t>
  </si>
  <si>
    <t>Veranlassung der Zahlung.</t>
  </si>
  <si>
    <t>Start der Projektlaufzeit.</t>
  </si>
  <si>
    <t>Zur Halbzeit kurzer informeller Zwischenbericht.</t>
  </si>
  <si>
    <t>Schritt 7:</t>
  </si>
  <si>
    <t>Abschließende Berichtserstattung mit Fokus auf die erzielte Wirkung bei der Zielgruppe.</t>
  </si>
  <si>
    <t xml:space="preserve">Wer ist an der Projektumsetzung beteiligt (Stellenbezeichnung und Qualifizierung)? Welche Kompetenzen und / oder Vorerfahrungen mit vergleichbaren Projekten hat die Projektleitung? </t>
  </si>
  <si>
    <t>Kurzbeschreibung des Projektes</t>
  </si>
  <si>
    <t>Gesellschaftlicher Kontext</t>
  </si>
  <si>
    <t>Evaluation</t>
  </si>
  <si>
    <t>Projektteam</t>
  </si>
  <si>
    <t>Perspektiven des Projekts</t>
  </si>
  <si>
    <r>
      <t xml:space="preserve">Chancen
</t>
    </r>
    <r>
      <rPr>
        <sz val="11"/>
        <rFont val="Calibri"/>
        <family val="2"/>
        <scheme val="minor"/>
      </rPr>
      <t>Welche Chancen sehen Sie jenseits der genannten Ziele bei einer erfolgreichen Projektumsetzung?</t>
    </r>
  </si>
  <si>
    <r>
      <t xml:space="preserve">Risiken
</t>
    </r>
    <r>
      <rPr>
        <sz val="11"/>
        <rFont val="Calibri"/>
        <family val="2"/>
        <scheme val="minor"/>
      </rPr>
      <t>Welche Risiken gefährden eine erfolgreiche Projektumsetzung? Was werden die größten Herausforderungen sein?</t>
    </r>
  </si>
  <si>
    <t>Gesamt</t>
  </si>
  <si>
    <t>Kriterienkategorie</t>
  </si>
  <si>
    <t>Bewertungsübersicht</t>
  </si>
  <si>
    <t>G | Finales Reporting</t>
  </si>
  <si>
    <t>Zwischenreporting</t>
  </si>
  <si>
    <t>Die Spalte "Bewilligt" wird von der One Foundation ausgefüllt.</t>
  </si>
  <si>
    <t>Freistellungsbescheid</t>
  </si>
  <si>
    <t>Satzung</t>
  </si>
  <si>
    <t>Bilanz</t>
  </si>
  <si>
    <t>Projektbilder</t>
  </si>
  <si>
    <t>Optionale Anlagen</t>
  </si>
  <si>
    <t>Kinderschutzkonzept</t>
  </si>
  <si>
    <t>Jahresbericht</t>
  </si>
  <si>
    <t>Wirkungslogik, Wirkungsbericht, Evaluation oder relevanter Projektbericht</t>
  </si>
  <si>
    <t>Presse und Medienberichte</t>
  </si>
  <si>
    <t>nicht vorhanden</t>
  </si>
  <si>
    <t>nicht relevant</t>
  </si>
  <si>
    <t>Wurden die finanziellen Mittel wie geplant eingesetzt? Gab es größere Abweichungen?</t>
  </si>
  <si>
    <t>Bitte nutzen Sie WeTransfer oder einen ähnlichen Webdienst, um uns Fotos zukommen zu lassen</t>
  </si>
  <si>
    <t>G |Finales Reporting</t>
  </si>
  <si>
    <t>A | Allgemein</t>
  </si>
  <si>
    <t>Indikatoren</t>
  </si>
  <si>
    <t>Wirkung</t>
  </si>
  <si>
    <t>Zahlt auf diese Wirkungsziele / Outcomes ein.</t>
  </si>
  <si>
    <t xml:space="preserve">Wie ist der zeitliche Ablauf des Projekts? Was wollen Sie bis wann erreicht haben? </t>
  </si>
  <si>
    <t xml:space="preserve">Im Falle einer Förderung: Ein kurzes Projektupdate zur Halbzeit des Projekts soll in diesem Tabellenblatt eingefügt werden. </t>
  </si>
  <si>
    <t>Aus diesem Tabellenblatt gehen die Bewertungsgrundlagen des Antrags hervor 
(wird von der One Foundation ausgefüllt).</t>
  </si>
  <si>
    <t>Ausgefülltes Feld</t>
  </si>
  <si>
    <t>Wirkungsziele / Outcomes</t>
  </si>
  <si>
    <t>Leistungen / Outputs</t>
  </si>
  <si>
    <r>
      <rPr>
        <b/>
        <sz val="11"/>
        <color theme="1"/>
        <rFont val="Calibri"/>
        <family val="2"/>
        <scheme val="minor"/>
      </rPr>
      <t>Output =</t>
    </r>
    <r>
      <rPr>
        <sz val="11"/>
        <color theme="1"/>
        <rFont val="Calibri"/>
        <family val="2"/>
        <scheme val="minor"/>
      </rPr>
      <t xml:space="preserve"> die Leistungen, die im Rahmen des Projekts erbracht werden, um die Outcome-Wirkungsziele zu erreichen. Klassischerweise geht es hier um die Aktivitäten, die stattfinden, sowie darum, dass die Zielgruppen erreicht werden.
</t>
    </r>
    <r>
      <rPr>
        <b/>
        <sz val="11"/>
        <color theme="1"/>
        <rFont val="Calibri"/>
        <family val="2"/>
        <scheme val="minor"/>
      </rPr>
      <t xml:space="preserve">Beispiele: </t>
    </r>
    <r>
      <rPr>
        <sz val="11"/>
        <color theme="1"/>
        <rFont val="Calibri"/>
        <family val="2"/>
        <scheme val="minor"/>
      </rPr>
      <t xml:space="preserve">
</t>
    </r>
    <r>
      <rPr>
        <b/>
        <sz val="11"/>
        <color theme="1"/>
        <rFont val="Calibri"/>
        <family val="2"/>
        <scheme val="minor"/>
      </rPr>
      <t>Output 1:</t>
    </r>
    <r>
      <rPr>
        <sz val="11"/>
        <color theme="1"/>
        <rFont val="Calibri"/>
        <family val="2"/>
        <scheme val="minor"/>
      </rPr>
      <t xml:space="preserve"> Nachhilfeangebote finden statt.
</t>
    </r>
    <r>
      <rPr>
        <b/>
        <sz val="11"/>
        <color theme="1"/>
        <rFont val="Calibri"/>
        <family val="2"/>
        <scheme val="minor"/>
      </rPr>
      <t>Indikator für Output 1:</t>
    </r>
    <r>
      <rPr>
        <sz val="11"/>
        <color theme="1"/>
        <rFont val="Calibri"/>
        <family val="2"/>
        <scheme val="minor"/>
      </rPr>
      <t xml:space="preserve"> Während der Projektlaufzeit findet wöchentlich eine Gruppennachhilfe mit mindestens 7 Teilnehmenden statt.
</t>
    </r>
    <r>
      <rPr>
        <b/>
        <sz val="11"/>
        <color theme="1"/>
        <rFont val="Calibri"/>
        <family val="2"/>
        <scheme val="minor"/>
      </rPr>
      <t>Output 2:</t>
    </r>
    <r>
      <rPr>
        <sz val="11"/>
        <color theme="1"/>
        <rFont val="Calibri"/>
        <family val="2"/>
        <scheme val="minor"/>
      </rPr>
      <t xml:space="preserve"> Schüler*innen der Abschlussklasse nehmen am freiwilligen Bewerbungstraining teil.
</t>
    </r>
    <r>
      <rPr>
        <b/>
        <sz val="11"/>
        <color theme="1"/>
        <rFont val="Calibri"/>
        <family val="2"/>
        <scheme val="minor"/>
      </rPr>
      <t>Indikatoren für Output 2:</t>
    </r>
    <r>
      <rPr>
        <sz val="11"/>
        <color theme="1"/>
        <rFont val="Calibri"/>
        <family val="2"/>
        <scheme val="minor"/>
      </rPr>
      <t xml:space="preserve"> 
50% der Abschlussklasse nimmt am freiwilligen Bewerbungstraining teil.</t>
    </r>
    <r>
      <rPr>
        <sz val="11"/>
        <color rgb="FFFF0000"/>
        <rFont val="Calibri"/>
        <family val="2"/>
        <scheme val="minor"/>
      </rPr>
      <t xml:space="preserve">
</t>
    </r>
    <r>
      <rPr>
        <sz val="11"/>
        <color theme="1"/>
        <rFont val="Calibri"/>
        <family val="2"/>
        <scheme val="minor"/>
      </rPr>
      <t>Die Abrecher*innenquote der Bewerungstrainings liegt unter 10%.
Rechts in den Spalten können Sie ankreuzen auf welche Outcomes die Outputs einzahlen. Mehrfachauswahl ist möglich.</t>
    </r>
  </si>
  <si>
    <t>Analysieren Sie bereits die Wirkung Ihrer Projekte? Wie gehen Sie vor? Falls vorhanden, verlinken Sie bitte vergangene Berichte zur Wirkung Ihrer Projekte.</t>
  </si>
  <si>
    <t>Das finale Reporting wird zum Ende der Projektlaufzeit von den geförderten Organisation ausgefüllt.</t>
  </si>
  <si>
    <t>Welches ist das Kernproblem (z.B. hohe Jugendarbeitslosigkeit), was sind die Ursachen dafür (z.B. schlechte Schulabschlüsse, fehlende Kompetenzen, wenig Ausbildungsplätze) und was die Folgen (z.B. Perspektivlosigkeit, Abwanderung, Fachkräftemangel).</t>
  </si>
  <si>
    <t>Outcome 4</t>
  </si>
  <si>
    <t>Outcome 5</t>
  </si>
  <si>
    <t>Partizipation der Zielgruppe sichergestellt</t>
  </si>
  <si>
    <t>Felder, die ausgefüllt wurden, färben sich automatisch grün.</t>
  </si>
  <si>
    <t>Projekttitel und Kurzbeschreibung werden automatisch mit den Angaben aus dem vorherigen Tab befüllt.</t>
  </si>
  <si>
    <t>Bitte erläutern Sie kurz die oben genannte Zahl</t>
  </si>
  <si>
    <t>Kommentare / Rückfragen</t>
  </si>
  <si>
    <t>Empowerment, Softskills, persönliches Wachstum</t>
  </si>
  <si>
    <t>Bei Bedarf können folgende Quellen zum besseren Verständnis helfen:</t>
  </si>
  <si>
    <t>2. Kursbuch Wirkung von Phineo https://www.phineo.org/uploads/Downloads/PHINEO_KURSBUCH_WIRKUNG.pdf</t>
  </si>
  <si>
    <t>F | Projekt-Update</t>
  </si>
  <si>
    <r>
      <rPr>
        <b/>
        <sz val="11"/>
        <rFont val="Calibri"/>
        <family val="2"/>
        <scheme val="minor"/>
      </rPr>
      <t>Die von der One Foundation geförderten Projekte setzen sich fast ausschließlich für mehr Bildungsgerechtigkeit ein.</t>
    </r>
    <r>
      <rPr>
        <sz val="11"/>
        <rFont val="Calibri"/>
        <family val="2"/>
        <scheme val="minor"/>
      </rPr>
      <t xml:space="preserve"> 
Die gewählten Ansätze können jedoch sehr unterschiedlich sein. Daher orientiert sich das Reporting an den von den Projektpartner*innen selbst gewählten Zielen. Es ist normal, dass es im Laufe eines Projekts Änderungen gibt - sei es durch veränderte äußere Umstände oder neue Erkenntnisse im Laufe des Projekts. Falls sich signifikante Änderungen abzeichnen, bitten wir dies frühzeitig proaktiv zu kommunizieren und diese und andere Änderungen zum Reportingzeitpunkt hier im Formular in der entsprechenden Spalte zu kommentieren.</t>
    </r>
  </si>
  <si>
    <r>
      <rPr>
        <b/>
        <sz val="11"/>
        <rFont val="Calibri"/>
        <family val="2"/>
        <scheme val="minor"/>
      </rPr>
      <t>Die Indikatoren für das Reporting entsprechen denen von Ihnen bei der Antragsstellung gewählten.</t>
    </r>
    <r>
      <rPr>
        <sz val="11"/>
        <rFont val="Calibri"/>
        <family val="2"/>
        <scheme val="minor"/>
      </rPr>
      <t xml:space="preserve"> 
Sollten sich im Projektverlauf berechtigte Änderungen ergeben haben, dürfen Sie die Ziele und Indikatoren verändern. Bitte nutzen Sie das Kommentarfeld um diese Änderungen zu begründen.</t>
    </r>
  </si>
  <si>
    <t>tatsächliche Ausgaben</t>
  </si>
  <si>
    <t>-</t>
  </si>
  <si>
    <t>Unerwartete Kosten hier</t>
  </si>
  <si>
    <t>Noch auszufüllendes Feld</t>
  </si>
  <si>
    <t>Felder, die ausgefüllt werden sollen, sind orange gefärbt.</t>
  </si>
  <si>
    <t>ausgefüllt wurden (und ändern dann ihre Farbe in orange)</t>
  </si>
  <si>
    <t>Was ist die Vision / die angestrebte Wirkung des Projekts? Zu welchen gesellschaftlichen Veränderungen soll das Projekt einen Beitrag leisten?</t>
  </si>
  <si>
    <r>
      <rPr>
        <b/>
        <sz val="11"/>
        <color theme="1"/>
        <rFont val="Calibri"/>
        <family val="2"/>
        <scheme val="minor"/>
      </rPr>
      <t>Mögliche Datenquellen sind beispielsweise:</t>
    </r>
    <r>
      <rPr>
        <sz val="11"/>
        <color theme="1"/>
        <rFont val="Calibri"/>
        <family val="2"/>
        <scheme val="minor"/>
      </rPr>
      <t xml:space="preserve">
Befragungen der Teilnehmenenden oder des Umfelds in Form von Interviews oder Fragebögen, Auswertungen von Teilnehmendenlisten oder Projektdokumentation, Zeugnisse, Beobachtungen, Feedbackrunden, …
Wir fragen hier nicht nach den Datenquellen für Outputs, da diese häufig auf der Hand liegen (z.B. Teilnehmendenlisten). Bitte bedenken Sie jedoch für das Reporting trotzdem daran, die entsprechenden Daten zu erheben.</t>
    </r>
  </si>
  <si>
    <r>
      <t xml:space="preserve">Beispiel Nachhilfe
</t>
    </r>
    <r>
      <rPr>
        <b/>
        <sz val="11"/>
        <color theme="1"/>
        <rFont val="Calibri"/>
        <family val="2"/>
        <scheme val="minor"/>
      </rPr>
      <t>Oktober - Dezember 2023 Vorbereitungsphase:</t>
    </r>
    <r>
      <rPr>
        <sz val="11"/>
        <color theme="1"/>
        <rFont val="Calibri"/>
        <family val="2"/>
        <scheme val="minor"/>
      </rPr>
      <t xml:space="preserve">  Teilnehmermanagement, Organsiation der Nachhilfe (Termine, Personal, Räume)
</t>
    </r>
    <r>
      <rPr>
        <b/>
        <sz val="11"/>
        <color theme="1"/>
        <rFont val="Calibri"/>
        <family val="2"/>
        <scheme val="minor"/>
      </rPr>
      <t>Januar 2024 - Juli 2024 Umsetzungsphase:</t>
    </r>
    <r>
      <rPr>
        <sz val="11"/>
        <color theme="1"/>
        <rFont val="Calibri"/>
        <family val="2"/>
        <scheme val="minor"/>
      </rPr>
      <t xml:space="preserve"> Durchführung der Nachhilfe, laufende Aufnahme weiterer Teilnehmender, Verabschiedung zum Ende des Schuljahrs
</t>
    </r>
    <r>
      <rPr>
        <b/>
        <sz val="11"/>
        <color theme="1"/>
        <rFont val="Calibri"/>
        <family val="2"/>
        <scheme val="minor"/>
      </rPr>
      <t xml:space="preserve">August - September 2025 Abschluss: </t>
    </r>
    <r>
      <rPr>
        <sz val="11"/>
        <color theme="1"/>
        <rFont val="Calibri"/>
        <family val="2"/>
        <scheme val="minor"/>
      </rPr>
      <t xml:space="preserve">Dokumentation der Erkenntnisse, Evaluation
</t>
    </r>
  </si>
  <si>
    <t>Falls Sie in Ihrem Projekt mit Kindern und/oder Jugendlichen arbeiten: Welche Maßnahmen gibt es, um Kinder- und Jugendschutz im Projekt zu gewährleisten? Bitte fügen Sie dem Antrag Ihr Kinderschutzkonzept bei.</t>
  </si>
  <si>
    <t>Wie sind die Gesamteinnahmen im letzten Geschäftsjahr und wie setzen sich diese zusammen (Anteile Spenden, Drittmittel und andere Einnahmen). Bitte fügen Sie dem Antrag den letzten Jahressabschluss bei.</t>
  </si>
  <si>
    <t>Wurde die Organisation während der Projektlaufzeit weiterentwickelt? Wenn ja, in welcher Form?</t>
  </si>
  <si>
    <t>Wir senden Fotos über Webdienste wie WeTransfer oder per E-Mail an foerderung@one-foundation.de.</t>
  </si>
  <si>
    <r>
      <rPr>
        <b/>
        <sz val="14"/>
        <rFont val="Calibri"/>
        <family val="2"/>
        <scheme val="minor"/>
      </rPr>
      <t xml:space="preserve">Danke für Ihren Zwischenbericht!
</t>
    </r>
    <r>
      <rPr>
        <sz val="11"/>
        <rFont val="Calibri"/>
        <family val="2"/>
        <scheme val="minor"/>
      </rPr>
      <t xml:space="preserve">Bitte speichern Sie die Datei und schicken Sie an </t>
    </r>
    <r>
      <rPr>
        <b/>
        <sz val="11"/>
        <rFont val="Calibri"/>
        <family val="2"/>
        <scheme val="minor"/>
      </rPr>
      <t xml:space="preserve">foerderung@one-foundation.de </t>
    </r>
    <r>
      <rPr>
        <sz val="11"/>
        <rFont val="Calibri"/>
        <family val="2"/>
        <scheme val="minor"/>
      </rPr>
      <t>. Fotos können Sie je nach Dateigröße direkt mitschicken oder über WeTransfer oder einen ähnlichen Webdienst zusenden.</t>
    </r>
  </si>
  <si>
    <t>Name Ansprechpartner*in</t>
  </si>
  <si>
    <r>
      <rPr>
        <b/>
        <sz val="14"/>
        <rFont val="Calibri"/>
        <family val="2"/>
        <scheme val="minor"/>
      </rPr>
      <t xml:space="preserve">Geschafft! </t>
    </r>
    <r>
      <rPr>
        <b/>
        <sz val="11"/>
        <rFont val="Calibri"/>
        <family val="2"/>
        <scheme val="minor"/>
      </rPr>
      <t xml:space="preserve">
</t>
    </r>
    <r>
      <rPr>
        <sz val="11"/>
        <rFont val="Calibri"/>
        <family val="2"/>
        <scheme val="minor"/>
      </rPr>
      <t>Der Antrag ist nun fertig ausgefüllt. Bitte speichern Sie die Datei und schicken Sie diese per E-Mail mit folgenden Anhängen an:</t>
    </r>
    <r>
      <rPr>
        <b/>
        <sz val="11"/>
        <rFont val="Calibri"/>
        <family val="2"/>
        <scheme val="minor"/>
      </rPr>
      <t xml:space="preserve"> foerderung@one-foundation.de
</t>
    </r>
    <r>
      <rPr>
        <sz val="11"/>
        <rFont val="Calibri"/>
        <family val="2"/>
        <scheme val="minor"/>
      </rPr>
      <t>Wir bestätigen Ihnen zeitnah per E-Mail den Eingang des Antrags und geben Ihnen nach unserer nächsten Vorstandssitzung Rückmeldung bzgl. der Förderentscheidung.</t>
    </r>
  </si>
  <si>
    <r>
      <rPr>
        <b/>
        <sz val="14"/>
        <rFont val="Calibri"/>
        <family val="2"/>
        <scheme val="minor"/>
      </rPr>
      <t xml:space="preserve">Vielen Dank!
</t>
    </r>
    <r>
      <rPr>
        <sz val="12"/>
        <rFont val="Calibri"/>
        <family val="2"/>
        <scheme val="minor"/>
      </rPr>
      <t>Die Ergebnisse werden in die Wirkungsanalyse der One Foundation einfließen und helfen uns, unsere Arbeit weiter zu entwickeln.
Bitte senden Sie diese Datei nun per E-Mail an:</t>
    </r>
    <r>
      <rPr>
        <b/>
        <sz val="12"/>
        <rFont val="Calibri"/>
        <family val="2"/>
        <scheme val="minor"/>
      </rPr>
      <t xml:space="preserve"> foerderung@one-foundation.de</t>
    </r>
  </si>
  <si>
    <r>
      <rPr>
        <b/>
        <sz val="11"/>
        <color theme="1"/>
        <rFont val="Calibri"/>
        <family val="2"/>
        <scheme val="minor"/>
      </rPr>
      <t xml:space="preserve">Dieses Tabellenblatt wird durch die One Foundation ausgefüllt. 
</t>
    </r>
    <r>
      <rPr>
        <sz val="11"/>
        <color theme="1"/>
        <rFont val="Calibri"/>
        <family val="2"/>
        <scheme val="minor"/>
      </rPr>
      <t>Sie können sich unseren Bewertungsbogen bereits vor der Antragsstellung ansehen, damit Sie wissen, nach welchen Kriterien wir die eingehenden Anträge bewerten.</t>
    </r>
  </si>
  <si>
    <r>
      <t xml:space="preserve">Bitte beschreiben Sie, was Ihnen zum bisherigen Verlauf des Projekts relevant erscheint. 
</t>
    </r>
    <r>
      <rPr>
        <sz val="11"/>
        <rFont val="Calibri"/>
        <family val="2"/>
        <scheme val="minor"/>
      </rPr>
      <t xml:space="preserve">Mögliche Fragen, auf die Sie eingehen können:
- Läuft so weit alles wie geplant? 
- Zeichnen sich schon jetzt größere Veränderungen ab?
- Können Sie schon die ersten Erfolge mit uns teilen? </t>
    </r>
  </si>
  <si>
    <t>Straße, Hausnummer</t>
  </si>
  <si>
    <t>Haben Sie noch Anmerkungen zu den Angaben auf dieser Seite?</t>
  </si>
  <si>
    <r>
      <rPr>
        <sz val="11"/>
        <rFont val="Calibri"/>
        <family val="2"/>
        <scheme val="minor"/>
      </rPr>
      <t>________________________________________</t>
    </r>
    <r>
      <rPr>
        <sz val="11"/>
        <color theme="1"/>
        <rFont val="Calibri"/>
        <family val="2"/>
        <scheme val="minor"/>
      </rPr>
      <t xml:space="preserve">
</t>
    </r>
    <r>
      <rPr>
        <b/>
        <sz val="11"/>
        <color theme="1"/>
        <rFont val="Calibri"/>
        <family val="2"/>
        <scheme val="minor"/>
      </rPr>
      <t>Outcome</t>
    </r>
    <r>
      <rPr>
        <sz val="11"/>
        <color theme="1"/>
        <rFont val="Calibri"/>
        <family val="2"/>
        <scheme val="minor"/>
      </rPr>
      <t xml:space="preserve"> = Wirkungsziel auf Ebene der Zielgruppe. Hier kann es um neue Fähigkeiten, neues Wissen, Verhaltensveränderungen oder eine veränderte Lebenslage gehen. Mehr Informationen zur Formulierung von Outcome-Wirkungszielen finden Sie im Kursbuch Wirkung in Kapitel 3.
</t>
    </r>
    <r>
      <rPr>
        <b/>
        <sz val="11"/>
        <color theme="1"/>
        <rFont val="Calibri"/>
        <family val="2"/>
        <scheme val="minor"/>
      </rPr>
      <t xml:space="preserve">Indikator </t>
    </r>
    <r>
      <rPr>
        <sz val="11"/>
        <color theme="1"/>
        <rFont val="Calibri"/>
        <family val="2"/>
        <scheme val="minor"/>
      </rPr>
      <t xml:space="preserve">= Anhaltspunkte, die darauf hinweisen, ob die angestrebten Ziele erreicht werden. Es gibt direkte und indirekte Indikatoren. Es kann mehr als einen Indikator für einen Outcome geben. Bitte verbinden Sie den Indikator direkt mit einer realistischen Zielgröße (s. Beispiele).
Mehr über die Entwicklung von Indikatoren finden Sie auch im Kursbuch Wirkung in Kapitel 5 oder hier auf der Online Lernplattform: https://www.wirkung-lernen.de/wirkungsanalyse/indikatoren/was-sind-indikatoren/. 
</t>
    </r>
    <r>
      <rPr>
        <b/>
        <sz val="11"/>
        <color theme="1"/>
        <rFont val="Calibri"/>
        <family val="2"/>
        <scheme val="minor"/>
      </rPr>
      <t xml:space="preserve">Beispiele: </t>
    </r>
    <r>
      <rPr>
        <sz val="11"/>
        <color theme="1"/>
        <rFont val="Calibri"/>
        <family val="2"/>
        <scheme val="minor"/>
      </rPr>
      <t xml:space="preserve">
</t>
    </r>
    <r>
      <rPr>
        <b/>
        <sz val="11"/>
        <color theme="1"/>
        <rFont val="Calibri"/>
        <family val="2"/>
        <scheme val="minor"/>
      </rPr>
      <t xml:space="preserve">
Outcome 1:</t>
    </r>
    <r>
      <rPr>
        <sz val="11"/>
        <color theme="1"/>
        <rFont val="Calibri"/>
        <family val="2"/>
        <scheme val="minor"/>
      </rPr>
      <t xml:space="preserve"> Schüler*innen der Abschlussklasse schaffen ihren Schulabschluss.
</t>
    </r>
    <r>
      <rPr>
        <b/>
        <sz val="11"/>
        <color theme="1"/>
        <rFont val="Calibri"/>
        <family val="2"/>
        <scheme val="minor"/>
      </rPr>
      <t xml:space="preserve">Indikator für Outcome 1 </t>
    </r>
    <r>
      <rPr>
        <sz val="11"/>
        <color theme="1"/>
        <rFont val="Calibri"/>
        <family val="2"/>
        <scheme val="minor"/>
      </rPr>
      <t>(direkter Indikator): 90% der Schüler*innen der Abschlussklasse erreichen einen Schulabschluss.</t>
    </r>
    <r>
      <rPr>
        <b/>
        <sz val="11"/>
        <color theme="1"/>
        <rFont val="Calibri"/>
        <family val="2"/>
        <scheme val="minor"/>
      </rPr>
      <t xml:space="preserve">
Outcome 2:</t>
    </r>
    <r>
      <rPr>
        <sz val="11"/>
        <color theme="1"/>
        <rFont val="Calibri"/>
        <family val="2"/>
        <scheme val="minor"/>
      </rPr>
      <t xml:space="preserve"> Absolvent*innen sind gut auf die Ausbildungsplatzsuche vorbereitet.
</t>
    </r>
    <r>
      <rPr>
        <b/>
        <sz val="11"/>
        <color theme="1"/>
        <rFont val="Calibri"/>
        <family val="2"/>
        <scheme val="minor"/>
      </rPr>
      <t xml:space="preserve">Indikatoren für Outcome 2 (indirekte Indikatoren): </t>
    </r>
    <r>
      <rPr>
        <sz val="11"/>
        <color theme="1"/>
        <rFont val="Calibri"/>
        <family val="2"/>
        <scheme val="minor"/>
      </rPr>
      <t xml:space="preserve">
75% der Absolvent*innen können gute Bewerbungen schreiben.
80% der Absolvent*innen wissen, wie sie nach Ausbildungsstellen suchen können.
85% der Absolvent*innen geben an, sich selbstsicherer in Bewerbungsgesprächen zu fühlen.
________________________________________
</t>
    </r>
  </si>
  <si>
    <t>in Planung</t>
  </si>
  <si>
    <t>Ja/Nein/inPlanung</t>
  </si>
  <si>
    <r>
      <t xml:space="preserve">Bitte geben Sie uns hier einen Überblick über Ihren Finzanzplan für das Projekt. 
</t>
    </r>
    <r>
      <rPr>
        <sz val="11"/>
        <rFont val="Calibri"/>
        <family val="2"/>
        <scheme val="minor"/>
      </rPr>
      <t>Maximal 80% des gesamten Projektbudgets können Sie bei der One Foundation beantragen.</t>
    </r>
  </si>
  <si>
    <t>Stand</t>
  </si>
  <si>
    <t>Datum</t>
  </si>
  <si>
    <t>bewilligt / abgelehnt / in Prüfung / Informationen angefragt</t>
  </si>
  <si>
    <t>Prüfung</t>
  </si>
  <si>
    <r>
      <rPr>
        <b/>
        <sz val="11"/>
        <color theme="1"/>
        <rFont val="Calibri"/>
        <family val="2"/>
        <scheme val="minor"/>
      </rPr>
      <t>Projekte, die länger als 12 Monate durch die One Foundation gefördert werden, werden ein Mal im Jahr um ein kurzes Projekt-Update gebeten. Bei kürzeren Projekten werden wir Sie zur Halbzeit um ein Projekt-Update bitten.</t>
    </r>
    <r>
      <rPr>
        <sz val="11"/>
        <color theme="1"/>
        <rFont val="Calibri"/>
        <family val="2"/>
        <scheme val="minor"/>
      </rPr>
      <t xml:space="preserve">
Hierbei geben wir keine Berichtsstruktur vor, sondern freuen uns, wenn Sie uns kurz und knapp beschreiben, was Sie uns über den bisherigen Projektverlauf mitteilen wollen.</t>
    </r>
  </si>
  <si>
    <r>
      <t xml:space="preserve">Bitte teilen Sie Zitate der Zielgruppe und / oder anderer Stakeholder, die die One Foundation verwenden darf. 
</t>
    </r>
    <r>
      <rPr>
        <sz val="11"/>
        <rFont val="Calibri"/>
        <family val="2"/>
        <scheme val="minor"/>
      </rPr>
      <t>(Bitte inkl. Quellenangabe, wobei Namen natürlich anonymisiert werden dürfen.)</t>
    </r>
  </si>
  <si>
    <r>
      <t xml:space="preserve">Liebe Antragssteller*innen,
wir freuen uns, dass Sie bei der One Foundation einen Projektantrag stellen wollen.
Diese Datei ist dabei die Grundlage und wird uns während der gesamten Zusammenarbeit begleiten. Sie ist in zwei Teile gegliedert:
</t>
    </r>
    <r>
      <rPr>
        <b/>
        <sz val="11"/>
        <color theme="1"/>
        <rFont val="Calibri"/>
        <family val="2"/>
        <scheme val="minor"/>
      </rPr>
      <t>1. ANTRAG</t>
    </r>
    <r>
      <rPr>
        <sz val="11"/>
        <color theme="1"/>
        <rFont val="Calibri"/>
        <family val="2"/>
        <scheme val="minor"/>
      </rPr>
      <t xml:space="preserve">: Der erste Abschnitt (Tabellenblatt A - D) ist das Antragsformular für eine Förderung durch die One Foundation. Bevor Sie sich die Mühe machen das Formular ausfüllen, nehmen Sie bitte erst Kontakt mit uns auf, damit wir besprechen können, ob Ihr Vorhaben grundsätzlich förderfähig ist. Bitte reichen Sie den ausgefüllten Antrag per E-Mail an foerderung@one-foundation.de ein. Welche Kriterien uns für eine Förderung wichtig sind, sehen Sie im Reiter "E | Bewertung". 
</t>
    </r>
    <r>
      <rPr>
        <b/>
        <sz val="11"/>
        <color theme="1"/>
        <rFont val="Calibri"/>
        <family val="2"/>
        <scheme val="minor"/>
      </rPr>
      <t>2. REPORTING</t>
    </r>
    <r>
      <rPr>
        <sz val="11"/>
        <color theme="1"/>
        <rFont val="Calibri"/>
        <family val="2"/>
        <scheme val="minor"/>
      </rPr>
      <t>: Im Falle einer Förderung bitten wir Sie je nach Projektlaufzeit etwa ein Mal im Jahr ein kurzes Projektupdate zu schicken (Tabellenblatt F). Eine ausführlichere Berichtserstattung ist zum Ende des Projekts fällig (Tabellenblatt G). Anhand der von Ihnen festgelegten Projektziele und dazugehörigen Indikatoren bitten wir Sie dann, über die tatsächlichen Ergebnisse Ihres Projekts zu berichten. Sie können bereits jetzt sehen, welche Fragen später auf Sie zu kommen werden. 
Wir nutzen Ihre Angaben in diesem Formular sowohl für interne Zwecke, wie z.B. zur Weiterentwicklung der Stiftung, als auch als Grundlage für unsere Wirkungsmessung und unsere Berichtserstattung als Stiftung. Wir veröffentlichen keine Ihrer Angaben, wenn es nicht zu einer Förderung durch die One Foundation kommen sollte.
Wir wissen, dass sich sehr unterschiedliche Organisationen mit ganz verschiedenen Projektideen an uns wenden. Falls eine Frage im Antrags- oder Reportingteil nicht zu Ihrem Projekt passen sollte, so vermerken Sie dies bitte im Kommentarfeld und gehen zur nächsten Frage über.
Bei Rückfragen können Sie sich gerne immer an uns wenden.
Mit freundlichen Grüßen
Katrin Lepold-Natterer
Managerin One Foundation</t>
    </r>
  </si>
  <si>
    <t>Dies ist der Hauptteil des Antrags. Hier geht es um das genaue Projektvorhaben und die angestrebte Wirkung. Bitte beachten Sie die zusätzliche Spalte "Ausfüllhinweise" für wichtige Informationen</t>
  </si>
  <si>
    <t>Auf diesem Tabellenblatt findet sich eine Checkliste mit allen einzureichenden Anlagen.</t>
  </si>
  <si>
    <t>Beachten Sie weiterhin die folgende Farblegende:</t>
  </si>
  <si>
    <t xml:space="preserve">1. Zum Ausfüllen der Excel-Tabelle sollten Sie Excel 2010 oder eine neuere Version verwenden. </t>
  </si>
  <si>
    <t>2. Bitte vermeiden Sie Zellen aus anderen Excel-Tabellen in diese Datei zu kopieren (Strg C, Strg X, Strg V), um die 
     Formatierungen zu erhalten. Text (z.B. aus anderen Word-Dokumenten) kann gerne in die Zellen reinkopiert werden.</t>
  </si>
  <si>
    <t xml:space="preserve">3. Um Zeilenumbrüche innerhalb einer Zelle einzutippen drücken Sie bitte Alt + Enter </t>
  </si>
  <si>
    <t>4. Die Darstellung ist auf eine Zoom-Stufe von 100 % optimiert.</t>
  </si>
  <si>
    <t>Farblegende</t>
  </si>
  <si>
    <r>
      <rPr>
        <b/>
        <sz val="11"/>
        <rFont val="Calibri"/>
        <family val="2"/>
        <scheme val="minor"/>
      </rPr>
      <t xml:space="preserve">Uns ist wichtig, dass unsere geförderten Projekte einen wirkungsorientierten Ansatz verfolgen. 
</t>
    </r>
    <r>
      <rPr>
        <sz val="11"/>
        <rFont val="Calibri"/>
        <family val="2"/>
        <scheme val="minor"/>
      </rPr>
      <t>Das heißt, dass sie auf eine nachhaltige positive Veränderung für ihre Zielgruppen hinarbeiten und dadurch einen Beitrag zur Verbesserung eines gesellschaflichen Problems leisten. 
Daher fragen wir Sie im Folgenden nach den Wirkungszielen des Projekts in Bezug auf die Veränderung für die Zielgruppe (</t>
    </r>
    <r>
      <rPr>
        <b/>
        <sz val="11"/>
        <rFont val="Calibri"/>
        <family val="2"/>
        <scheme val="minor"/>
      </rPr>
      <t>Outcome</t>
    </r>
    <r>
      <rPr>
        <sz val="11"/>
        <rFont val="Calibri"/>
        <family val="2"/>
        <scheme val="minor"/>
      </rPr>
      <t>) und mit welchen Leistungen Sie diese erreichen wollen (</t>
    </r>
    <r>
      <rPr>
        <b/>
        <sz val="11"/>
        <rFont val="Calibri"/>
        <family val="2"/>
        <scheme val="minor"/>
      </rPr>
      <t>Output</t>
    </r>
    <r>
      <rPr>
        <sz val="11"/>
        <rFont val="Calibri"/>
        <family val="2"/>
        <scheme val="minor"/>
      </rPr>
      <t>).
Es ist sinnvoll, sich bereits vor Projektstart zu überlegen, woran erkannt werden kann, ob die Ziele erreicht werden (</t>
    </r>
    <r>
      <rPr>
        <b/>
        <sz val="11"/>
        <rFont val="Calibri"/>
        <family val="2"/>
        <scheme val="minor"/>
      </rPr>
      <t>Indikatoren</t>
    </r>
    <r>
      <rPr>
        <sz val="11"/>
        <rFont val="Calibri"/>
        <family val="2"/>
        <scheme val="minor"/>
      </rPr>
      <t xml:space="preserve">). Auch hiernach Fragen wir in diesem Abschnitt. Bitte beachten Sie auch die Ausfüllhinweise in der nebenstehnden Spalte.
</t>
    </r>
    <r>
      <rPr>
        <b/>
        <sz val="11"/>
        <rFont val="Calibri"/>
        <family val="2"/>
        <scheme val="minor"/>
      </rPr>
      <t xml:space="preserve">Hinweis: </t>
    </r>
    <r>
      <rPr>
        <sz val="11"/>
        <rFont val="Calibri"/>
        <family val="2"/>
        <scheme val="minor"/>
      </rPr>
      <t>Es müssen nicht alle Zellen befüllt werden. Wenige, gut durchdachte Outcomes, Outputs und Indikatoren sind sinnvoller, als zu viele.</t>
    </r>
  </si>
  <si>
    <t xml:space="preserve">Ist Ihre Organisation Unterzeichner*in der Initiative Transparente Zivilgesellschaft (ITZ)? </t>
  </si>
  <si>
    <t xml:space="preserve">Sind Ihre Organisation und Ihre Projektidee laut der Satzung und Förderrichtlinien der One Foundation förderfähig? </t>
  </si>
  <si>
    <t>Die Satzung und die Förderrichtlinie finden Sie auf unserer Website</t>
  </si>
  <si>
    <t>Mit welchen Methoden werden Sie Ihr Projekt zu welchen Zeitpunkten evaluieren?  Bitte ergänzen Sie die Tabelle.</t>
  </si>
  <si>
    <t>Was könnten mögliche Weiterentwicklungen des Projekts sein, wie könnten die Ergebnisse aus diesem Projekt auf andere Projekte und / oder Regionen übertragen werden?</t>
  </si>
  <si>
    <t>Nächste Schritte / Rückfragen an Antragssteller*in</t>
  </si>
  <si>
    <t xml:space="preserve">Wie viele Personen haben direkt durch die Förderung der One Foundation profitiert? </t>
  </si>
  <si>
    <t>Was bedeutet Erfolg für Sie in diesem Projekt?</t>
  </si>
  <si>
    <t>1. Wirkungsseite mit Erklärvideos: https://www.one-foundation.de/de/wirkung/</t>
  </si>
  <si>
    <t>3. Nebenstehende Abbildung</t>
  </si>
  <si>
    <t>Falls Unterzeichner*in bitte Link zur eigenen Transparenz-Seite angeben</t>
  </si>
  <si>
    <t>Gesamtkosten</t>
  </si>
  <si>
    <t>Gesamteinnahmen</t>
  </si>
  <si>
    <t>Test asdklöfj asöldfja sölkdfjaö slkjföadslkj föladsjf ölkadsjföl adsjföl adsjföl aksdjfö lkasdjföl kadsjföl kjasdöfl jadsöflj asödlfj asöldfj asöldfj aösldkjf aösldjf öalsdas löd</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</si>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</sst>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8" formatCode="#,##0.00\ &quot;€&quot;;[Red]\-#,##0.00\ &quot;€&quot;"/>
  </numFmts>
  <fonts count="53" x14ac:knownFonts="1">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00589C"/>
      <name val="Calibri"/>
      <family val="2"/>
      <scheme val="minor"/>
    </font>
    <font>
      <b/>
      <sz val="12"/>
      <color theme="9" tint="-0.249977111117893"/>
      <name val="Calibri"/>
      <family val="2"/>
      <scheme val="minor"/>
    </font>
    <font>
      <sz val="11"/>
      <color theme="1"/>
      <name val="Calibri"/>
      <family val="2"/>
      <scheme val="minor"/>
    </font>
    <font>
      <b/>
      <u/>
      <sz val="12"/>
      <color theme="9" tint="-0.249977111117893"/>
      <name val="Calibri"/>
      <family val="2"/>
      <scheme val="minor"/>
    </font>
    <font>
      <b/>
      <sz val="14"/>
      <color theme="0"/>
      <name val="Calibri"/>
      <family val="2"/>
      <scheme val="minor"/>
    </font>
    <font>
      <sz val="9"/>
      <color theme="1"/>
      <name val="Calibri"/>
      <family val="2"/>
      <scheme val="minor"/>
    </font>
    <font>
      <b/>
      <sz val="14"/>
      <color theme="9" tint="-0.249977111117893"/>
      <name val="Calibri"/>
      <family val="2"/>
      <scheme val="minor"/>
    </font>
    <font>
      <b/>
      <sz val="9"/>
      <name val="Calibri"/>
      <family val="2"/>
      <scheme val="minor"/>
    </font>
    <font>
      <sz val="11"/>
      <color theme="0" tint="-0.34998626667073579"/>
      <name val="Calibri"/>
      <family val="2"/>
      <scheme val="minor"/>
    </font>
    <font>
      <sz val="11"/>
      <color rgb="FF00589C"/>
      <name val="Calibri"/>
      <family val="2"/>
      <scheme val="minor"/>
    </font>
    <font>
      <b/>
      <u/>
      <sz val="11"/>
      <color theme="9" tint="-0.249977111117893"/>
      <name val="Calibri"/>
      <family val="2"/>
      <scheme val="minor"/>
    </font>
    <font>
      <sz val="11"/>
      <color theme="1"/>
      <name val="Calibri"/>
      <family val="2"/>
    </font>
    <font>
      <sz val="11"/>
      <color theme="9" tint="0.59996337778862885"/>
      <name val="Calibri"/>
      <family val="2"/>
    </font>
    <font>
      <b/>
      <sz val="11"/>
      <color theme="1"/>
      <name val="Calibri"/>
      <family val="2"/>
    </font>
    <font>
      <b/>
      <sz val="14"/>
      <color theme="4"/>
      <name val="Calibri"/>
      <family val="2"/>
      <scheme val="minor"/>
    </font>
    <font>
      <sz val="9"/>
      <color theme="4"/>
      <name val="Calibri"/>
      <family val="2"/>
      <scheme val="minor"/>
    </font>
    <font>
      <b/>
      <sz val="12"/>
      <color theme="4"/>
      <name val="Calibri"/>
      <family val="2"/>
      <scheme val="minor"/>
    </font>
    <font>
      <b/>
      <u/>
      <sz val="12"/>
      <color theme="4"/>
      <name val="Calibri"/>
      <family val="2"/>
      <scheme val="minor"/>
    </font>
    <font>
      <u/>
      <sz val="11"/>
      <color theme="4"/>
      <name val="Calibri"/>
      <family val="2"/>
      <scheme val="minor"/>
    </font>
    <font>
      <b/>
      <sz val="14"/>
      <name val="Calibri"/>
      <family val="2"/>
      <scheme val="minor"/>
    </font>
    <font>
      <b/>
      <u/>
      <sz val="11"/>
      <color theme="1"/>
      <name val="Calibri"/>
      <family val="2"/>
      <scheme val="minor"/>
    </font>
    <font>
      <b/>
      <sz val="14"/>
      <color theme="7" tint="-0.249977111117893"/>
      <name val="Calibri"/>
      <family val="2"/>
      <scheme val="minor"/>
    </font>
    <font>
      <sz val="9"/>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u/>
      <sz val="11"/>
      <color theme="7" tint="-0.249977111117893"/>
      <name val="Calibri"/>
      <family val="2"/>
      <scheme val="minor"/>
    </font>
    <font>
      <b/>
      <u/>
      <sz val="11"/>
      <color theme="10"/>
      <name val="Calibri"/>
      <family val="2"/>
      <scheme val="minor"/>
    </font>
    <font>
      <u/>
      <sz val="11"/>
      <name val="Calibri"/>
      <family val="2"/>
      <scheme val="minor"/>
    </font>
    <font>
      <b/>
      <sz val="11"/>
      <color theme="4"/>
      <name val="Calibri"/>
      <family val="2"/>
      <scheme val="minor"/>
    </font>
    <font>
      <sz val="11"/>
      <color rgb="FF000000"/>
      <name val="Calibri"/>
      <family val="2"/>
      <scheme val="minor"/>
    </font>
    <font>
      <u/>
      <sz val="11"/>
      <color theme="1"/>
      <name val="Calibri"/>
      <family val="2"/>
      <scheme val="minor"/>
    </font>
    <font>
      <i/>
      <sz val="9"/>
      <name val="Calibri"/>
      <family val="2"/>
      <scheme val="minor"/>
    </font>
    <font>
      <b/>
      <u/>
      <sz val="11"/>
      <name val="Calibri"/>
      <family val="2"/>
      <scheme val="minor"/>
    </font>
    <font>
      <sz val="8"/>
      <name val="Calibri"/>
      <family val="2"/>
      <scheme val="minor"/>
    </font>
    <font>
      <b/>
      <sz val="14"/>
      <color theme="6"/>
      <name val="Calibri"/>
      <family val="2"/>
      <scheme val="minor"/>
    </font>
    <font>
      <sz val="9"/>
      <color theme="6"/>
      <name val="Calibri"/>
      <family val="2"/>
      <scheme val="minor"/>
    </font>
    <font>
      <b/>
      <sz val="12"/>
      <color theme="6"/>
      <name val="Calibri"/>
      <family val="2"/>
      <scheme val="minor"/>
    </font>
    <font>
      <b/>
      <u/>
      <sz val="12"/>
      <color theme="6"/>
      <name val="Calibri"/>
      <family val="2"/>
      <scheme val="minor"/>
    </font>
    <font>
      <u/>
      <sz val="11"/>
      <color theme="6"/>
      <name val="Calibri"/>
      <family val="2"/>
      <scheme val="minor"/>
    </font>
    <font>
      <i/>
      <sz val="11"/>
      <name val="Calibri"/>
      <family val="2"/>
      <scheme val="minor"/>
    </font>
    <font>
      <i/>
      <u/>
      <sz val="11"/>
      <color theme="1"/>
      <name val="Calibri"/>
      <family val="2"/>
      <scheme val="minor"/>
    </font>
    <font>
      <i/>
      <sz val="11"/>
      <color theme="1"/>
      <name val="Calibri"/>
      <family val="2"/>
      <scheme val="minor"/>
    </font>
    <font>
      <b/>
      <sz val="12"/>
      <name val="Calibri"/>
      <family val="2"/>
      <scheme val="minor"/>
    </font>
    <font>
      <sz val="12"/>
      <name val="Calibri"/>
      <family val="2"/>
      <scheme val="minor"/>
    </font>
    <font>
      <sz val="11"/>
      <name val="Calibri"/>
      <family val="2"/>
    </font>
    <font>
      <b/>
      <sz val="11"/>
      <color rgb="FFFF0000"/>
      <name val="Calibri"/>
      <family val="2"/>
      <scheme val="minor"/>
    </font>
    <font>
      <b/>
      <sz val="12"/>
      <color rgb="FFFF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C2F5DA"/>
        <bgColor indexed="64"/>
      </patternFill>
    </fill>
    <fill>
      <patternFill patternType="solid">
        <fgColor theme="5"/>
        <bgColor indexed="64"/>
      </patternFill>
    </fill>
    <fill>
      <patternFill patternType="solid">
        <fgColor theme="6"/>
        <bgColor indexed="64"/>
      </patternFill>
    </fill>
    <fill>
      <patternFill patternType="solid">
        <fgColor theme="2" tint="-9.9978637043366805E-2"/>
        <bgColor indexed="64"/>
      </patternFill>
    </fill>
    <fill>
      <patternFill patternType="solid">
        <fgColor theme="8"/>
        <bgColor indexed="64"/>
      </patternFill>
    </fill>
    <fill>
      <patternFill patternType="solid">
        <fgColor rgb="FFF2F2F2"/>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6"/>
      </bottom>
      <diagonal/>
    </border>
    <border>
      <left/>
      <right/>
      <top style="medium">
        <color theme="6"/>
      </top>
      <bottom/>
      <diagonal/>
    </border>
    <border>
      <left style="thin">
        <color auto="1"/>
      </left>
      <right style="thin">
        <color auto="1"/>
      </right>
      <top style="thin">
        <color auto="1"/>
      </top>
      <bottom/>
      <diagonal/>
    </border>
  </borders>
  <cellStyleXfs count="8">
    <xf numFmtId="0" fontId="0" fillId="0" borderId="0"/>
    <xf numFmtId="0" fontId="1" fillId="0" borderId="0" applyNumberFormat="0" applyFill="0" applyBorder="0" applyAlignment="0" applyProtection="0"/>
    <xf numFmtId="0" fontId="17" fillId="4" borderId="11" applyProtection="0">
      <alignment horizontal="left" vertical="center"/>
    </xf>
    <xf numFmtId="0" fontId="17" fillId="3" borderId="15" applyProtection="0">
      <alignment horizontal="left" vertical="center" wrapText="1"/>
    </xf>
    <xf numFmtId="0" fontId="17" fillId="4" borderId="14" applyBorder="0">
      <alignment horizontal="left" vertical="center"/>
    </xf>
    <xf numFmtId="0" fontId="18" fillId="4" borderId="14">
      <alignment horizontal="left" vertical="center"/>
    </xf>
    <xf numFmtId="0" fontId="17" fillId="3" borderId="14" applyBorder="0">
      <alignment horizontal="left" vertical="center" wrapText="1"/>
    </xf>
    <xf numFmtId="9" fontId="8" fillId="0" borderId="0" applyFont="0" applyFill="0" applyBorder="0" applyAlignment="0" applyProtection="0"/>
  </cellStyleXfs>
  <cellXfs count="398">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0" fillId="0" borderId="0" xfId="0" applyAlignment="1">
      <alignment vertical="center"/>
    </xf>
    <xf numFmtId="0" fontId="1" fillId="0" borderId="0" xfId="1" applyBorder="1" applyAlignment="1" applyProtection="1">
      <alignment horizontal="left" vertical="center"/>
    </xf>
    <xf numFmtId="0" fontId="0" fillId="0" borderId="0" xfId="0" quotePrefix="1" applyAlignment="1" applyProtection="1">
      <alignment vertical="top"/>
      <protection locked="0"/>
    </xf>
    <xf numFmtId="0" fontId="0" fillId="0" borderId="0" xfId="0" applyAlignment="1">
      <alignment horizontal="left" vertical="center" indent="2"/>
    </xf>
    <xf numFmtId="0" fontId="0" fillId="0" borderId="0" xfId="0" applyAlignment="1">
      <alignment horizontal="left" vertical="center"/>
    </xf>
    <xf numFmtId="0" fontId="24" fillId="0" borderId="0" xfId="1" applyFont="1" applyBorder="1" applyAlignment="1" applyProtection="1">
      <alignment horizontal="left" vertical="center"/>
    </xf>
    <xf numFmtId="0" fontId="40" fillId="0" borderId="18" xfId="0" applyFont="1" applyBorder="1" applyAlignment="1">
      <alignment horizontal="left" vertical="center"/>
    </xf>
    <xf numFmtId="0" fontId="31" fillId="0" borderId="18" xfId="1" applyFont="1" applyBorder="1" applyAlignment="1" applyProtection="1">
      <alignment horizontal="left" vertical="center"/>
    </xf>
    <xf numFmtId="0" fontId="44" fillId="0" borderId="18" xfId="1" applyFont="1" applyBorder="1" applyAlignment="1" applyProtection="1">
      <alignment horizontal="left" vertical="center"/>
    </xf>
    <xf numFmtId="0" fontId="44" fillId="0" borderId="0" xfId="1" applyFont="1" applyBorder="1" applyAlignment="1" applyProtection="1">
      <alignment horizontal="left" vertical="center"/>
    </xf>
    <xf numFmtId="6" fontId="4" fillId="0" borderId="0" xfId="1" applyNumberFormat="1" applyFont="1" applyFill="1" applyBorder="1" applyAlignment="1" applyProtection="1">
      <alignment horizontal="center" vertical="center" wrapText="1"/>
    </xf>
    <xf numFmtId="6" fontId="4" fillId="0" borderId="10" xfId="1" applyNumberFormat="1" applyFont="1" applyFill="1" applyBorder="1" applyAlignment="1" applyProtection="1">
      <alignment horizontal="right" vertical="center" wrapText="1"/>
    </xf>
    <xf numFmtId="0" fontId="23" fillId="0" borderId="18" xfId="0" applyFont="1" applyBorder="1" applyAlignment="1">
      <alignment horizontal="left" vertical="center" wrapText="1"/>
    </xf>
    <xf numFmtId="0" fontId="22" fillId="0" borderId="18" xfId="0" applyFont="1" applyBorder="1" applyAlignment="1">
      <alignment horizontal="left" vertical="center" wrapText="1"/>
    </xf>
    <xf numFmtId="0" fontId="11" fillId="0" borderId="0" xfId="0" applyFont="1"/>
    <xf numFmtId="0" fontId="11" fillId="0" borderId="0" xfId="0" applyFont="1" applyAlignment="1">
      <alignment wrapText="1"/>
    </xf>
    <xf numFmtId="0" fontId="11" fillId="0" borderId="0" xfId="0" applyFont="1" applyAlignment="1">
      <alignment vertical="top"/>
    </xf>
    <xf numFmtId="0" fontId="0" fillId="0" borderId="0" xfId="0" applyAlignment="1">
      <alignment vertical="center" wrapText="1"/>
    </xf>
    <xf numFmtId="0" fontId="32" fillId="0" borderId="0" xfId="1" applyFont="1" applyAlignment="1" applyProtection="1">
      <alignment horizontal="left" vertical="top"/>
    </xf>
    <xf numFmtId="0" fontId="0" fillId="0" borderId="6"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2" fillId="0" borderId="0" xfId="0" applyFont="1" applyAlignment="1">
      <alignment vertical="top"/>
    </xf>
    <xf numFmtId="0" fontId="0" fillId="0" borderId="0" xfId="0" applyAlignment="1">
      <alignment vertical="top"/>
    </xf>
    <xf numFmtId="0" fontId="5" fillId="0" borderId="0" xfId="0" applyFont="1" applyAlignment="1">
      <alignment horizontal="left" vertical="top" wrapText="1"/>
    </xf>
    <xf numFmtId="0" fontId="5" fillId="0" borderId="0" xfId="0" applyFont="1" applyAlignment="1">
      <alignment vertical="top"/>
    </xf>
    <xf numFmtId="0" fontId="7" fillId="0" borderId="0" xfId="0" applyFont="1" applyAlignment="1">
      <alignment horizontal="left" vertical="center" wrapText="1"/>
    </xf>
    <xf numFmtId="0" fontId="7" fillId="0" borderId="0" xfId="0" applyFont="1" applyAlignment="1">
      <alignment vertical="top" wrapText="1"/>
    </xf>
    <xf numFmtId="0" fontId="12" fillId="0" borderId="0" xfId="0" applyFont="1" applyAlignment="1">
      <alignment vertical="top" wrapText="1"/>
    </xf>
    <xf numFmtId="0" fontId="11" fillId="0" borderId="0" xfId="0" applyFont="1" applyAlignment="1">
      <alignment horizontal="right" vertical="center" wrapText="1"/>
    </xf>
    <xf numFmtId="0" fontId="41" fillId="0" borderId="18" xfId="0" applyFont="1" applyBorder="1" applyAlignment="1">
      <alignment vertical="top"/>
    </xf>
    <xf numFmtId="0" fontId="42" fillId="0" borderId="18" xfId="0" applyFont="1" applyBorder="1" applyAlignment="1">
      <alignment horizontal="left" vertical="center" wrapText="1"/>
    </xf>
    <xf numFmtId="0" fontId="43" fillId="0" borderId="18" xfId="0" applyFont="1" applyBorder="1" applyAlignment="1">
      <alignment horizontal="left" vertical="center" wrapText="1"/>
    </xf>
    <xf numFmtId="0" fontId="42" fillId="0" borderId="18" xfId="0" applyFont="1" applyBorder="1" applyAlignment="1">
      <alignment vertical="top" wrapText="1"/>
    </xf>
    <xf numFmtId="0" fontId="40" fillId="0" borderId="18" xfId="0" applyFont="1" applyBorder="1" applyAlignment="1">
      <alignment vertical="top" wrapText="1"/>
    </xf>
    <xf numFmtId="0" fontId="41" fillId="0" borderId="18" xfId="0" applyFont="1" applyBorder="1"/>
    <xf numFmtId="0" fontId="41" fillId="0" borderId="18" xfId="0" applyFont="1" applyBorder="1" applyAlignment="1">
      <alignment horizontal="righ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4" fillId="0" borderId="0" xfId="0" applyFont="1" applyAlignment="1">
      <alignment vertical="center" wrapText="1"/>
    </xf>
    <xf numFmtId="14" fontId="0" fillId="0" borderId="0" xfId="0" applyNumberFormat="1" applyAlignment="1">
      <alignment vertical="top"/>
    </xf>
    <xf numFmtId="0" fontId="4" fillId="0" borderId="0" xfId="0" applyFont="1" applyAlignment="1">
      <alignment vertical="top"/>
    </xf>
    <xf numFmtId="0" fontId="4" fillId="0" borderId="0" xfId="0" applyFont="1" applyAlignment="1">
      <alignment horizontal="left" vertical="top"/>
    </xf>
    <xf numFmtId="0" fontId="13" fillId="0" borderId="0" xfId="0" applyFont="1" applyAlignment="1">
      <alignment vertical="top"/>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vertical="center"/>
    </xf>
    <xf numFmtId="0" fontId="16"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top"/>
    </xf>
    <xf numFmtId="0" fontId="15"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center"/>
    </xf>
    <xf numFmtId="0" fontId="37" fillId="0" borderId="0" xfId="0" applyFont="1" applyAlignment="1">
      <alignment vertical="center"/>
    </xf>
    <xf numFmtId="0" fontId="2" fillId="3" borderId="9" xfId="0" applyFont="1" applyFill="1" applyBorder="1" applyAlignment="1">
      <alignment wrapText="1"/>
    </xf>
    <xf numFmtId="0" fontId="11" fillId="0" borderId="16" xfId="0" applyFont="1" applyBorder="1" applyAlignment="1">
      <alignment vertical="top" wrapText="1"/>
    </xf>
    <xf numFmtId="0" fontId="0" fillId="0" borderId="16" xfId="0" applyBorder="1" applyAlignment="1">
      <alignment vertical="top" wrapText="1"/>
    </xf>
    <xf numFmtId="0" fontId="0" fillId="0" borderId="16" xfId="0" applyBorder="1" applyAlignment="1">
      <alignment vertical="center" wrapText="1"/>
    </xf>
    <xf numFmtId="0" fontId="0" fillId="0" borderId="16" xfId="0" applyBorder="1" applyAlignment="1">
      <alignment horizontal="left" vertical="top" wrapText="1"/>
    </xf>
    <xf numFmtId="0" fontId="0" fillId="0" borderId="16" xfId="0" applyBorder="1" applyAlignment="1">
      <alignment vertical="top"/>
    </xf>
    <xf numFmtId="0" fontId="0" fillId="0" borderId="0" xfId="0" quotePrefix="1" applyAlignment="1">
      <alignment vertical="top"/>
    </xf>
    <xf numFmtId="0" fontId="45" fillId="0" borderId="0" xfId="1" applyFont="1" applyBorder="1" applyAlignment="1" applyProtection="1">
      <alignment horizontal="center" vertical="center"/>
    </xf>
    <xf numFmtId="0" fontId="45" fillId="0" borderId="0" xfId="1" applyFont="1" applyBorder="1" applyAlignment="1" applyProtection="1">
      <alignment horizontal="left" vertical="center"/>
    </xf>
    <xf numFmtId="0" fontId="45" fillId="0" borderId="0" xfId="1" applyFont="1" applyBorder="1" applyAlignment="1" applyProtection="1">
      <alignment vertical="center"/>
    </xf>
    <xf numFmtId="0" fontId="40" fillId="0" borderId="0" xfId="0" applyFont="1" applyAlignment="1">
      <alignment horizontal="left" vertical="center"/>
    </xf>
    <xf numFmtId="0" fontId="41" fillId="0" borderId="0" xfId="0" applyFont="1" applyAlignment="1">
      <alignment vertical="top"/>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vertical="top" wrapText="1"/>
    </xf>
    <xf numFmtId="0" fontId="40" fillId="0" borderId="0" xfId="0" applyFont="1" applyAlignment="1">
      <alignment vertical="top" wrapText="1"/>
    </xf>
    <xf numFmtId="0" fontId="41" fillId="0" borderId="0" xfId="0" applyFont="1"/>
    <xf numFmtId="0" fontId="41" fillId="0" borderId="0" xfId="0" applyFont="1" applyAlignment="1">
      <alignment horizontal="right" vertical="center" wrapText="1"/>
    </xf>
    <xf numFmtId="0" fontId="2" fillId="0" borderId="16" xfId="0" applyFont="1" applyBorder="1" applyAlignment="1">
      <alignment wrapText="1"/>
    </xf>
    <xf numFmtId="0" fontId="11" fillId="0" borderId="5" xfId="0" applyFont="1" applyBorder="1" applyAlignment="1">
      <alignment vertical="center"/>
    </xf>
    <xf numFmtId="0" fontId="11" fillId="0" borderId="4" xfId="0" applyFont="1" applyBorder="1" applyAlignment="1">
      <alignment vertical="center"/>
    </xf>
    <xf numFmtId="0" fontId="11" fillId="0" borderId="12" xfId="0" applyFont="1" applyBorder="1" applyAlignment="1">
      <alignment vertical="center"/>
    </xf>
    <xf numFmtId="0" fontId="0" fillId="0" borderId="13" xfId="0" applyBorder="1"/>
    <xf numFmtId="0" fontId="0" fillId="0" borderId="12" xfId="0" applyBorder="1"/>
    <xf numFmtId="14" fontId="0" fillId="0" borderId="13" xfId="0" applyNumberFormat="1" applyBorder="1" applyAlignment="1">
      <alignment vertical="top"/>
    </xf>
    <xf numFmtId="0" fontId="11" fillId="0" borderId="12" xfId="0" applyFont="1" applyBorder="1" applyAlignment="1">
      <alignment vertical="top"/>
    </xf>
    <xf numFmtId="0" fontId="0" fillId="0" borderId="13" xfId="0" applyBorder="1" applyAlignment="1">
      <alignment vertical="top"/>
    </xf>
    <xf numFmtId="14" fontId="0" fillId="0" borderId="16" xfId="0" applyNumberFormat="1" applyBorder="1" applyAlignment="1">
      <alignment vertical="top" wrapText="1"/>
    </xf>
    <xf numFmtId="0" fontId="0" fillId="0" borderId="16" xfId="0" applyBorder="1"/>
    <xf numFmtId="0" fontId="0" fillId="0" borderId="17" xfId="0" applyBorder="1" applyAlignment="1">
      <alignment vertical="top" wrapText="1"/>
    </xf>
    <xf numFmtId="0" fontId="2" fillId="0" borderId="0" xfId="0" applyFont="1" applyAlignment="1">
      <alignment horizontal="right" vertical="top"/>
    </xf>
    <xf numFmtId="0" fontId="37" fillId="0" borderId="0" xfId="0" applyFont="1" applyAlignment="1">
      <alignment horizontal="right" vertical="center"/>
    </xf>
    <xf numFmtId="0" fontId="11" fillId="0" borderId="0" xfId="0" applyFont="1" applyAlignment="1" applyProtection="1">
      <alignment vertical="top"/>
      <protection locked="0"/>
    </xf>
    <xf numFmtId="0" fontId="38" fillId="0" borderId="0" xfId="0" applyFont="1" applyAlignment="1">
      <alignment horizontal="left" vertical="center"/>
    </xf>
    <xf numFmtId="0" fontId="2" fillId="0" borderId="0" xfId="0" applyFont="1" applyAlignment="1">
      <alignment horizontal="center" vertical="center"/>
    </xf>
    <xf numFmtId="0" fontId="38" fillId="0" borderId="0" xfId="0" applyFont="1" applyAlignment="1">
      <alignment vertical="center"/>
    </xf>
    <xf numFmtId="0" fontId="4" fillId="0" borderId="0" xfId="0" applyFont="1" applyAlignment="1">
      <alignment horizontal="right" vertical="center"/>
    </xf>
    <xf numFmtId="0" fontId="38" fillId="0" borderId="0" xfId="0" applyFont="1" applyAlignment="1">
      <alignment horizontal="center" vertical="center"/>
    </xf>
    <xf numFmtId="0" fontId="4" fillId="0" borderId="0" xfId="0" applyFont="1" applyAlignment="1">
      <alignment horizontal="center" vertical="center"/>
    </xf>
    <xf numFmtId="0" fontId="0" fillId="0" borderId="6" xfId="0" applyBorder="1" applyAlignment="1">
      <alignment vertical="top"/>
    </xf>
    <xf numFmtId="0" fontId="0" fillId="0" borderId="5" xfId="0" applyBorder="1" applyAlignment="1">
      <alignment vertical="top"/>
    </xf>
    <xf numFmtId="0" fontId="11" fillId="0" borderId="5" xfId="0" applyFont="1" applyBorder="1" applyAlignment="1">
      <alignment vertical="top"/>
    </xf>
    <xf numFmtId="0" fontId="28" fillId="0" borderId="18" xfId="0" applyFont="1" applyBorder="1" applyAlignment="1">
      <alignment vertical="top"/>
    </xf>
    <xf numFmtId="0" fontId="29" fillId="0" borderId="18" xfId="0" applyFont="1" applyBorder="1" applyAlignment="1">
      <alignment horizontal="left" vertical="center" wrapText="1"/>
    </xf>
    <xf numFmtId="0" fontId="30" fillId="0" borderId="18" xfId="0" applyFont="1" applyBorder="1" applyAlignment="1">
      <alignment horizontal="left" vertical="center" wrapText="1"/>
    </xf>
    <xf numFmtId="0" fontId="29" fillId="0" borderId="18" xfId="0" applyFont="1" applyBorder="1" applyAlignment="1">
      <alignment vertical="top" wrapText="1"/>
    </xf>
    <xf numFmtId="0" fontId="27" fillId="0" borderId="18" xfId="0" applyFont="1" applyBorder="1" applyAlignment="1">
      <alignment vertical="top" wrapText="1"/>
    </xf>
    <xf numFmtId="0" fontId="28" fillId="0" borderId="18" xfId="0" applyFont="1" applyBorder="1"/>
    <xf numFmtId="0" fontId="28" fillId="0" borderId="18" xfId="0" applyFont="1" applyBorder="1" applyAlignment="1">
      <alignment horizontal="right" vertical="center" wrapText="1"/>
    </xf>
    <xf numFmtId="0" fontId="0" fillId="0" borderId="0" xfId="0" applyAlignment="1">
      <alignment horizontal="left" vertical="center" wrapText="1"/>
    </xf>
    <xf numFmtId="0" fontId="35" fillId="0" borderId="0" xfId="0" applyFont="1"/>
    <xf numFmtId="0" fontId="0" fillId="0" borderId="0" xfId="0" applyAlignment="1">
      <alignment vertical="top" wrapText="1"/>
    </xf>
    <xf numFmtId="0" fontId="20" fillId="0" borderId="0" xfId="0" applyFont="1" applyAlignment="1">
      <alignment horizontal="left" vertical="center"/>
    </xf>
    <xf numFmtId="0" fontId="21" fillId="0" borderId="0" xfId="0" applyFont="1" applyAlignment="1">
      <alignment vertical="top"/>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vertical="top" wrapText="1"/>
    </xf>
    <xf numFmtId="0" fontId="20" fillId="0" borderId="0" xfId="0" applyFont="1" applyAlignment="1">
      <alignment vertical="top" wrapText="1"/>
    </xf>
    <xf numFmtId="0" fontId="21" fillId="0" borderId="0" xfId="0" applyFont="1"/>
    <xf numFmtId="0" fontId="21" fillId="0" borderId="0" xfId="0" applyFont="1" applyAlignment="1">
      <alignment horizontal="right" vertical="center" wrapText="1"/>
    </xf>
    <xf numFmtId="0" fontId="2" fillId="0" borderId="0" xfId="0" applyFont="1" applyAlignment="1">
      <alignment horizontal="left" vertical="top"/>
    </xf>
    <xf numFmtId="0" fontId="0" fillId="0" borderId="0" xfId="0" applyAlignment="1">
      <alignment horizontal="left" vertical="top"/>
    </xf>
    <xf numFmtId="0" fontId="4" fillId="0" borderId="0" xfId="0" applyFont="1"/>
    <xf numFmtId="0" fontId="5" fillId="0" borderId="0" xfId="0" applyFont="1"/>
    <xf numFmtId="0" fontId="1" fillId="0" borderId="16" xfId="1" applyBorder="1" applyAlignment="1" applyProtection="1">
      <alignment vertical="top" wrapText="1"/>
      <protection locked="0"/>
    </xf>
    <xf numFmtId="0" fontId="0" fillId="0" borderId="0" xfId="0" applyAlignment="1">
      <alignment horizontal="left" vertical="top" wrapText="1"/>
    </xf>
    <xf numFmtId="0" fontId="45" fillId="0" borderId="9" xfId="0" applyFont="1" applyBorder="1" applyAlignment="1">
      <alignment vertical="center" wrapText="1"/>
    </xf>
    <xf numFmtId="0" fontId="2" fillId="0" borderId="9" xfId="0" applyFont="1" applyBorder="1" applyAlignment="1">
      <alignment vertical="center"/>
    </xf>
    <xf numFmtId="0" fontId="25" fillId="10" borderId="9"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2" fillId="5" borderId="7" xfId="0" applyFont="1" applyFill="1" applyBorder="1" applyAlignment="1">
      <alignment vertical="center"/>
    </xf>
    <xf numFmtId="0" fontId="2" fillId="5" borderId="10" xfId="0" applyFont="1" applyFill="1" applyBorder="1" applyAlignment="1">
      <alignment vertical="center"/>
    </xf>
    <xf numFmtId="0" fontId="2" fillId="5" borderId="8" xfId="0" applyFont="1" applyFill="1" applyBorder="1" applyAlignment="1">
      <alignment vertical="center"/>
    </xf>
    <xf numFmtId="0" fontId="2" fillId="4" borderId="7" xfId="0" applyFont="1" applyFill="1" applyBorder="1" applyAlignment="1">
      <alignment vertical="center"/>
    </xf>
    <xf numFmtId="0" fontId="2" fillId="4" borderId="10" xfId="0" applyFont="1" applyFill="1" applyBorder="1" applyAlignment="1">
      <alignment vertical="center"/>
    </xf>
    <xf numFmtId="0" fontId="2" fillId="4" borderId="8" xfId="0" applyFont="1" applyFill="1"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Alignment="1">
      <alignment horizontal="right"/>
    </xf>
    <xf numFmtId="0" fontId="0" fillId="0" borderId="0" xfId="0" applyAlignment="1">
      <alignment horizontal="right"/>
    </xf>
    <xf numFmtId="0" fontId="0" fillId="0" borderId="0" xfId="0" applyAlignment="1">
      <alignment vertical="top"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5" fillId="0" borderId="0" xfId="0" applyFont="1" applyAlignment="1">
      <alignment horizontal="left" vertical="top" wrapText="1"/>
    </xf>
    <xf numFmtId="0" fontId="5" fillId="0" borderId="0" xfId="0" applyFont="1"/>
    <xf numFmtId="0" fontId="5" fillId="0" borderId="0" xfId="0" quotePrefix="1" applyFont="1" applyAlignment="1">
      <alignment vertical="top" wrapText="1"/>
    </xf>
    <xf numFmtId="0" fontId="5" fillId="0" borderId="0" xfId="0" applyFont="1" applyAlignment="1">
      <alignment vertical="top" wrapText="1"/>
    </xf>
    <xf numFmtId="0" fontId="0" fillId="0" borderId="6"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4" fillId="3" borderId="9" xfId="3" applyFont="1" applyBorder="1" applyProtection="1">
      <alignment horizontal="left" vertical="center" wrapText="1"/>
    </xf>
    <xf numFmtId="0" fontId="0" fillId="4" borderId="9" xfId="2" applyFont="1" applyBorder="1" applyAlignment="1" applyProtection="1">
      <alignment horizontal="left" vertical="top" wrapText="1"/>
      <protection locked="0"/>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0" fillId="4" borderId="7" xfId="0" applyFill="1" applyBorder="1" applyAlignment="1" applyProtection="1">
      <alignment vertical="top"/>
      <protection locked="0"/>
    </xf>
    <xf numFmtId="0" fontId="0" fillId="4" borderId="10" xfId="0" applyFill="1" applyBorder="1" applyAlignment="1" applyProtection="1">
      <alignment vertical="top"/>
      <protection locked="0"/>
    </xf>
    <xf numFmtId="0" fontId="0" fillId="4" borderId="8" xfId="0" applyFill="1" applyBorder="1" applyAlignment="1" applyProtection="1">
      <alignment vertical="top"/>
      <protection locked="0"/>
    </xf>
    <xf numFmtId="0" fontId="17" fillId="4" borderId="9" xfId="2" applyBorder="1" applyProtection="1">
      <alignment horizontal="left" vertical="center"/>
      <protection locked="0"/>
    </xf>
    <xf numFmtId="0" fontId="2" fillId="3" borderId="9" xfId="3" applyFont="1" applyBorder="1" applyProtection="1">
      <alignment horizontal="left" vertical="center" wrapText="1"/>
    </xf>
    <xf numFmtId="6" fontId="17" fillId="6" borderId="9" xfId="2" applyNumberFormat="1" applyFill="1" applyBorder="1" applyAlignment="1" applyProtection="1">
      <alignment vertical="center"/>
      <protection locked="0"/>
    </xf>
    <xf numFmtId="0" fontId="2" fillId="0" borderId="5" xfId="0" applyFont="1" applyBorder="1" applyAlignment="1">
      <alignment horizontal="right" vertical="center"/>
    </xf>
    <xf numFmtId="6" fontId="0" fillId="0" borderId="5" xfId="0" applyNumberFormat="1" applyBorder="1" applyAlignment="1">
      <alignment horizontal="right" vertical="center"/>
    </xf>
    <xf numFmtId="14" fontId="17" fillId="2" borderId="9" xfId="2" applyNumberFormat="1" applyFill="1" applyBorder="1" applyAlignment="1" applyProtection="1">
      <alignment vertical="center"/>
    </xf>
    <xf numFmtId="14" fontId="17" fillId="6" borderId="9" xfId="2" applyNumberFormat="1" applyFill="1" applyBorder="1" applyAlignment="1" applyProtection="1">
      <alignment vertical="center"/>
      <protection locked="0"/>
    </xf>
    <xf numFmtId="0" fontId="2" fillId="0" borderId="0" xfId="0" applyFont="1" applyAlignment="1">
      <alignment horizontal="center" vertical="top"/>
    </xf>
    <xf numFmtId="0" fontId="10" fillId="7" borderId="9" xfId="0" applyFont="1" applyFill="1" applyBorder="1" applyAlignment="1">
      <alignment horizontal="center" vertical="center" wrapText="1"/>
    </xf>
    <xf numFmtId="0" fontId="0" fillId="4" borderId="9" xfId="2" applyFont="1" applyBorder="1" applyProtection="1">
      <alignment horizontal="left" vertical="center"/>
      <protection locked="0"/>
    </xf>
    <xf numFmtId="0" fontId="2" fillId="3" borderId="9" xfId="3" applyFont="1" applyBorder="1" applyAlignment="1" applyProtection="1">
      <alignment horizontal="center" vertical="center" wrapText="1"/>
    </xf>
    <xf numFmtId="49" fontId="17" fillId="6" borderId="9" xfId="2" applyNumberFormat="1" applyFill="1" applyBorder="1" applyAlignment="1" applyProtection="1">
      <alignment horizontal="center" vertical="center"/>
      <protection locked="0"/>
    </xf>
    <xf numFmtId="49" fontId="17" fillId="6" borderId="9" xfId="2" applyNumberFormat="1" applyFill="1" applyBorder="1" applyProtection="1">
      <alignment horizontal="left" vertical="center"/>
      <protection locked="0"/>
    </xf>
    <xf numFmtId="49" fontId="17" fillId="6" borderId="7" xfId="2" applyNumberFormat="1" applyFill="1" applyBorder="1" applyAlignment="1" applyProtection="1">
      <alignment horizontal="center" vertical="center"/>
      <protection locked="0"/>
    </xf>
    <xf numFmtId="49" fontId="17" fillId="6" borderId="10" xfId="2" applyNumberFormat="1" applyFill="1" applyBorder="1" applyAlignment="1" applyProtection="1">
      <alignment horizontal="center" vertical="center"/>
      <protection locked="0"/>
    </xf>
    <xf numFmtId="49" fontId="17" fillId="6" borderId="8" xfId="2" applyNumberFormat="1" applyFill="1" applyBorder="1" applyAlignment="1" applyProtection="1">
      <alignment horizontal="center" vertical="center"/>
      <protection locked="0"/>
    </xf>
    <xf numFmtId="0" fontId="0" fillId="4" borderId="7" xfId="2" applyFont="1" applyBorder="1" applyAlignment="1" applyProtection="1">
      <alignment vertical="center"/>
      <protection locked="0"/>
    </xf>
    <xf numFmtId="0" fontId="0" fillId="4" borderId="10" xfId="2" applyFont="1" applyBorder="1" applyAlignment="1" applyProtection="1">
      <alignment vertical="center"/>
      <protection locked="0"/>
    </xf>
    <xf numFmtId="0" fontId="0" fillId="4" borderId="8" xfId="2" applyFont="1" applyBorder="1" applyAlignment="1" applyProtection="1">
      <alignment vertical="center"/>
      <protection locked="0"/>
    </xf>
    <xf numFmtId="49" fontId="17" fillId="6" borderId="7" xfId="2" applyNumberFormat="1" applyFill="1" applyBorder="1" applyProtection="1">
      <alignment horizontal="left" vertical="center"/>
      <protection locked="0"/>
    </xf>
    <xf numFmtId="49" fontId="17" fillId="6" borderId="10" xfId="2" applyNumberFormat="1" applyFill="1" applyBorder="1" applyProtection="1">
      <alignment horizontal="left" vertical="center"/>
      <protection locked="0"/>
    </xf>
    <xf numFmtId="49" fontId="17" fillId="6" borderId="8" xfId="2" applyNumberFormat="1" applyFill="1" applyBorder="1" applyProtection="1">
      <alignment horizontal="left" vertical="center"/>
      <protection locked="0"/>
    </xf>
    <xf numFmtId="0" fontId="0" fillId="0" borderId="0" xfId="0"/>
    <xf numFmtId="0" fontId="3" fillId="0" borderId="0" xfId="0" applyFont="1"/>
    <xf numFmtId="0" fontId="2" fillId="0" borderId="0" xfId="0" applyFont="1" applyAlignment="1">
      <alignment vertical="top"/>
    </xf>
    <xf numFmtId="6" fontId="17" fillId="2" borderId="9" xfId="2" applyNumberFormat="1" applyFill="1" applyBorder="1" applyAlignment="1" applyProtection="1">
      <alignment vertical="center"/>
    </xf>
    <xf numFmtId="9" fontId="2" fillId="3" borderId="7" xfId="7" applyFont="1" applyFill="1" applyBorder="1" applyAlignment="1" applyProtection="1">
      <alignment horizontal="left" vertical="center" wrapText="1"/>
    </xf>
    <xf numFmtId="9" fontId="2" fillId="3" borderId="10" xfId="7" applyFont="1" applyFill="1" applyBorder="1" applyAlignment="1" applyProtection="1">
      <alignment horizontal="left" vertical="center"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2" fillId="3" borderId="7" xfId="3" applyFont="1" applyBorder="1" applyAlignment="1" applyProtection="1">
      <alignment vertical="top" wrapText="1"/>
    </xf>
    <xf numFmtId="0" fontId="2" fillId="3" borderId="10" xfId="3" applyFont="1" applyBorder="1" applyAlignment="1" applyProtection="1">
      <alignment vertical="top" wrapText="1"/>
    </xf>
    <xf numFmtId="0" fontId="0" fillId="4" borderId="7"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2" fillId="4" borderId="9" xfId="3" applyFont="1" applyFill="1" applyBorder="1" applyAlignment="1" applyProtection="1">
      <alignment horizontal="center" vertical="center" wrapText="1"/>
      <protection locked="0"/>
    </xf>
    <xf numFmtId="0" fontId="0" fillId="4" borderId="7" xfId="2" applyFont="1" applyBorder="1" applyAlignment="1" applyProtection="1">
      <alignment horizontal="left" vertical="top" wrapText="1"/>
      <protection locked="0"/>
    </xf>
    <xf numFmtId="0" fontId="0" fillId="4" borderId="10" xfId="2" applyFont="1" applyBorder="1" applyAlignment="1" applyProtection="1">
      <alignment horizontal="left" vertical="top" wrapText="1"/>
      <protection locked="0"/>
    </xf>
    <xf numFmtId="0" fontId="0" fillId="4" borderId="8" xfId="2" applyFont="1" applyBorder="1" applyAlignment="1" applyProtection="1">
      <alignment horizontal="left" vertical="top" wrapText="1"/>
      <protection locked="0"/>
    </xf>
    <xf numFmtId="0" fontId="5" fillId="0" borderId="0" xfId="3" applyFont="1" applyFill="1" applyBorder="1" applyAlignment="1" applyProtection="1">
      <alignment horizontal="center" vertical="top" wrapText="1"/>
    </xf>
    <xf numFmtId="0" fontId="0" fillId="4" borderId="9" xfId="0" applyFill="1" applyBorder="1" applyAlignment="1" applyProtection="1">
      <alignment vertical="top" wrapText="1"/>
      <protection locked="0"/>
    </xf>
    <xf numFmtId="0" fontId="2" fillId="0" borderId="0" xfId="0" applyFont="1"/>
    <xf numFmtId="0" fontId="2" fillId="0" borderId="2" xfId="0" applyFont="1" applyBorder="1" applyAlignment="1">
      <alignment horizont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 fillId="0" borderId="2" xfId="0" applyFont="1" applyBorder="1" applyAlignment="1">
      <alignment horizontal="center" wrapText="1"/>
    </xf>
    <xf numFmtId="0" fontId="2" fillId="3" borderId="7" xfId="3" applyFont="1" applyBorder="1" applyAlignment="1" applyProtection="1">
      <alignment horizontal="center" vertical="center" wrapText="1"/>
    </xf>
    <xf numFmtId="0" fontId="2" fillId="3" borderId="10" xfId="3" applyFont="1" applyBorder="1" applyAlignment="1" applyProtection="1">
      <alignment horizontal="center" vertical="center" wrapText="1"/>
    </xf>
    <xf numFmtId="0" fontId="14" fillId="0" borderId="12" xfId="0" applyFont="1" applyBorder="1" applyAlignment="1">
      <alignment horizontal="center" vertical="center" wrapText="1"/>
    </xf>
    <xf numFmtId="0" fontId="2" fillId="0" borderId="2" xfId="0" applyFont="1" applyBorder="1"/>
    <xf numFmtId="0" fontId="0" fillId="4" borderId="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8" xfId="0" applyFill="1" applyBorder="1" applyAlignment="1" applyProtection="1">
      <alignment vertical="top" wrapText="1"/>
      <protection locked="0"/>
    </xf>
    <xf numFmtId="0" fontId="2" fillId="0" borderId="0" xfId="0" applyFont="1" applyAlignment="1">
      <alignment horizontal="left"/>
    </xf>
    <xf numFmtId="14" fontId="17" fillId="6" borderId="9" xfId="2" applyNumberFormat="1" applyFill="1" applyBorder="1" applyAlignment="1" applyProtection="1">
      <alignment vertical="top" wrapText="1"/>
      <protection locked="0"/>
    </xf>
    <xf numFmtId="8" fontId="17" fillId="6" borderId="9" xfId="2" applyNumberFormat="1" applyFill="1" applyBorder="1" applyAlignment="1" applyProtection="1">
      <alignment vertical="top" wrapText="1"/>
      <protection locked="0"/>
    </xf>
    <xf numFmtId="0" fontId="0" fillId="0" borderId="16" xfId="0" applyBorder="1" applyAlignment="1">
      <alignment horizontal="left" vertical="center" wrapText="1"/>
    </xf>
    <xf numFmtId="14" fontId="17" fillId="6" borderId="7" xfId="2" applyNumberFormat="1" applyFill="1" applyBorder="1" applyAlignment="1" applyProtection="1">
      <alignment vertical="top" wrapText="1"/>
      <protection locked="0"/>
    </xf>
    <xf numFmtId="14" fontId="17" fillId="6" borderId="10" xfId="2" applyNumberFormat="1" applyFill="1" applyBorder="1" applyAlignment="1" applyProtection="1">
      <alignment vertical="top" wrapText="1"/>
      <protection locked="0"/>
    </xf>
    <xf numFmtId="0" fontId="2" fillId="0" borderId="10" xfId="0" applyFont="1" applyBorder="1"/>
    <xf numFmtId="9" fontId="2" fillId="3" borderId="9" xfId="7" applyFont="1" applyFill="1" applyBorder="1" applyAlignment="1" applyProtection="1">
      <alignment horizontal="left" vertical="center" wrapText="1"/>
    </xf>
    <xf numFmtId="9" fontId="2" fillId="3" borderId="7" xfId="7" applyFont="1" applyFill="1" applyBorder="1" applyAlignment="1" applyProtection="1">
      <alignment vertical="center" wrapText="1"/>
    </xf>
    <xf numFmtId="9" fontId="2" fillId="3" borderId="10" xfId="7" applyFont="1" applyFill="1" applyBorder="1" applyAlignment="1" applyProtection="1">
      <alignment vertical="center" wrapText="1"/>
    </xf>
    <xf numFmtId="9" fontId="2" fillId="3" borderId="8" xfId="7" applyFont="1" applyFill="1" applyBorder="1" applyAlignment="1" applyProtection="1">
      <alignment vertical="center" wrapText="1"/>
    </xf>
    <xf numFmtId="0" fontId="0" fillId="4" borderId="9" xfId="0" applyFill="1" applyBorder="1" applyAlignment="1" applyProtection="1">
      <alignment vertical="center" wrapText="1"/>
      <protection locked="0"/>
    </xf>
    <xf numFmtId="0" fontId="17" fillId="3" borderId="7" xfId="3" applyBorder="1" applyProtection="1">
      <alignment horizontal="left" vertical="center" wrapText="1"/>
    </xf>
    <xf numFmtId="0" fontId="17" fillId="3" borderId="10" xfId="3" applyBorder="1" applyProtection="1">
      <alignment horizontal="left" vertical="center" wrapText="1"/>
    </xf>
    <xf numFmtId="0" fontId="17" fillId="3" borderId="8" xfId="3" applyBorder="1" applyProtection="1">
      <alignment horizontal="left" vertical="center" wrapText="1"/>
    </xf>
    <xf numFmtId="0" fontId="46" fillId="0" borderId="10" xfId="0" applyFont="1" applyBorder="1" applyAlignment="1">
      <alignment horizontal="center"/>
    </xf>
    <xf numFmtId="0" fontId="0" fillId="4" borderId="7" xfId="2" applyFont="1" applyBorder="1" applyAlignment="1" applyProtection="1">
      <alignment vertical="top" wrapText="1"/>
      <protection locked="0"/>
    </xf>
    <xf numFmtId="0" fontId="0" fillId="4" borderId="10" xfId="2" applyFont="1" applyBorder="1" applyAlignment="1" applyProtection="1">
      <alignment vertical="top" wrapText="1"/>
      <protection locked="0"/>
    </xf>
    <xf numFmtId="0" fontId="0" fillId="4" borderId="8" xfId="2" applyFont="1" applyBorder="1" applyAlignment="1" applyProtection="1">
      <alignment vertical="top" wrapText="1"/>
      <protection locked="0"/>
    </xf>
    <xf numFmtId="0" fontId="45" fillId="5" borderId="6" xfId="1" applyFont="1" applyFill="1" applyBorder="1" applyAlignment="1" applyProtection="1">
      <alignment horizontal="center" vertical="center"/>
    </xf>
    <xf numFmtId="0" fontId="45" fillId="5" borderId="4" xfId="1" applyFont="1" applyFill="1" applyBorder="1" applyAlignment="1" applyProtection="1">
      <alignment horizontal="center" vertical="center"/>
    </xf>
    <xf numFmtId="0" fontId="45" fillId="5" borderId="13" xfId="1" applyFont="1" applyFill="1" applyBorder="1" applyAlignment="1" applyProtection="1">
      <alignment horizontal="center" vertical="center"/>
    </xf>
    <xf numFmtId="0" fontId="45" fillId="5" borderId="12" xfId="1" applyFont="1" applyFill="1" applyBorder="1" applyAlignment="1" applyProtection="1">
      <alignment horizontal="center" vertical="center"/>
    </xf>
    <xf numFmtId="0" fontId="45" fillId="5" borderId="3" xfId="1" applyFont="1" applyFill="1" applyBorder="1" applyAlignment="1" applyProtection="1">
      <alignment horizontal="center" vertical="center"/>
    </xf>
    <xf numFmtId="0" fontId="45" fillId="5" borderId="1" xfId="1" applyFont="1" applyFill="1" applyBorder="1" applyAlignment="1" applyProtection="1">
      <alignment horizontal="center" vertical="center"/>
    </xf>
    <xf numFmtId="0" fontId="18" fillId="5" borderId="9" xfId="5" applyFill="1" applyBorder="1">
      <alignment horizontal="left" vertical="center"/>
    </xf>
    <xf numFmtId="0" fontId="2" fillId="3" borderId="7" xfId="3" applyFont="1" applyBorder="1" applyProtection="1">
      <alignment horizontal="left" vertical="center" wrapText="1"/>
    </xf>
    <xf numFmtId="0" fontId="2" fillId="3" borderId="10" xfId="3" applyFont="1" applyBorder="1" applyProtection="1">
      <alignment horizontal="left" vertical="center" wrapText="1"/>
    </xf>
    <xf numFmtId="0" fontId="2" fillId="3" borderId="8" xfId="3" applyFont="1" applyBorder="1" applyProtection="1">
      <alignment horizontal="left" vertical="center" wrapText="1"/>
    </xf>
    <xf numFmtId="0" fontId="45" fillId="0" borderId="19" xfId="1" applyFont="1" applyBorder="1" applyAlignment="1" applyProtection="1">
      <alignment horizontal="center" vertical="center"/>
    </xf>
    <xf numFmtId="0" fontId="45" fillId="0" borderId="0" xfId="1" applyFont="1" applyBorder="1" applyAlignment="1" applyProtection="1">
      <alignment horizontal="center" vertical="center"/>
    </xf>
    <xf numFmtId="0" fontId="5" fillId="3" borderId="9" xfId="3" applyFont="1" applyBorder="1" applyProtection="1">
      <alignment horizontal="left" vertical="center" wrapText="1"/>
    </xf>
    <xf numFmtId="0" fontId="0" fillId="2" borderId="9" xfId="2" applyFont="1" applyFill="1" applyBorder="1" applyProtection="1">
      <alignment horizontal="left" vertical="center"/>
    </xf>
    <xf numFmtId="0" fontId="0" fillId="2" borderId="9" xfId="2" applyFont="1" applyFill="1" applyBorder="1" applyAlignment="1" applyProtection="1">
      <alignment horizontal="left" vertical="top" wrapText="1"/>
    </xf>
    <xf numFmtId="0" fontId="0" fillId="4" borderId="9" xfId="0" applyFill="1" applyBorder="1" applyAlignment="1" applyProtection="1">
      <alignment horizontal="left" vertical="top" wrapText="1"/>
      <protection locked="0"/>
    </xf>
    <xf numFmtId="9" fontId="2" fillId="3" borderId="8" xfId="7" applyFont="1" applyFill="1" applyBorder="1" applyAlignment="1" applyProtection="1">
      <alignment horizontal="left" vertical="center" wrapText="1"/>
    </xf>
    <xf numFmtId="0" fontId="0" fillId="5" borderId="9" xfId="3" applyFont="1" applyFill="1" applyBorder="1" applyProtection="1">
      <alignment horizontal="left" vertical="center" wrapText="1"/>
      <protection locked="0"/>
    </xf>
    <xf numFmtId="0" fontId="8" fillId="5" borderId="9" xfId="3" applyFont="1" applyFill="1" applyBorder="1" applyProtection="1">
      <alignment horizontal="left" vertical="center" wrapText="1"/>
      <protection locked="0"/>
    </xf>
    <xf numFmtId="0" fontId="0" fillId="5" borderId="7" xfId="3" applyFont="1" applyFill="1" applyBorder="1" applyProtection="1">
      <alignment horizontal="left" vertical="center" wrapText="1"/>
      <protection locked="0"/>
    </xf>
    <xf numFmtId="0" fontId="8" fillId="5" borderId="10" xfId="3" applyFont="1" applyFill="1" applyBorder="1" applyProtection="1">
      <alignment horizontal="left" vertical="center" wrapText="1"/>
      <protection locked="0"/>
    </xf>
    <xf numFmtId="0" fontId="8" fillId="5" borderId="8" xfId="3" applyFont="1" applyFill="1" applyBorder="1" applyProtection="1">
      <alignment horizontal="left" vertical="center" wrapText="1"/>
      <protection locked="0"/>
    </xf>
    <xf numFmtId="6" fontId="5" fillId="5" borderId="7" xfId="1" applyNumberFormat="1" applyFont="1" applyFill="1" applyBorder="1" applyAlignment="1" applyProtection="1">
      <alignment horizontal="right" vertical="center" wrapText="1"/>
      <protection locked="0"/>
    </xf>
    <xf numFmtId="6" fontId="5" fillId="5" borderId="10" xfId="1" applyNumberFormat="1" applyFont="1" applyFill="1" applyBorder="1" applyAlignment="1" applyProtection="1">
      <alignment horizontal="right" vertical="center" wrapText="1"/>
      <protection locked="0"/>
    </xf>
    <xf numFmtId="6" fontId="5" fillId="5" borderId="8" xfId="1" applyNumberFormat="1" applyFont="1" applyFill="1" applyBorder="1" applyAlignment="1" applyProtection="1">
      <alignment horizontal="right" vertical="center" wrapText="1"/>
      <protection locked="0"/>
    </xf>
    <xf numFmtId="0" fontId="8" fillId="5" borderId="7" xfId="3" applyFont="1" applyFill="1" applyBorder="1" applyProtection="1">
      <alignment horizontal="left" vertical="center" wrapText="1"/>
      <protection locked="0"/>
    </xf>
    <xf numFmtId="0" fontId="4" fillId="3" borderId="7"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2" fillId="3" borderId="8" xfId="3" applyFont="1" applyBorder="1" applyAlignment="1" applyProtection="1">
      <alignment horizontal="center" vertical="center" wrapText="1"/>
    </xf>
    <xf numFmtId="0" fontId="26" fillId="0" borderId="9" xfId="3" applyFont="1" applyFill="1" applyBorder="1" applyProtection="1">
      <alignment horizontal="left" vertical="center" wrapText="1"/>
    </xf>
    <xf numFmtId="0" fontId="34" fillId="0" borderId="7" xfId="3" applyFont="1" applyFill="1" applyBorder="1" applyProtection="1">
      <alignment horizontal="left" vertical="center" wrapText="1"/>
    </xf>
    <xf numFmtId="0" fontId="34" fillId="0" borderId="10" xfId="3" applyFont="1" applyFill="1" applyBorder="1" applyProtection="1">
      <alignment horizontal="left" vertical="center" wrapText="1"/>
    </xf>
    <xf numFmtId="0" fontId="34" fillId="0" borderId="8" xfId="3" applyFont="1" applyFill="1" applyBorder="1" applyProtection="1">
      <alignment horizontal="left" vertical="center" wrapText="1"/>
    </xf>
    <xf numFmtId="6" fontId="4" fillId="0" borderId="7" xfId="1" applyNumberFormat="1" applyFont="1" applyFill="1" applyBorder="1" applyAlignment="1" applyProtection="1">
      <alignment horizontal="right" vertical="center" wrapText="1"/>
    </xf>
    <xf numFmtId="6" fontId="4" fillId="0" borderId="10" xfId="1" applyNumberFormat="1" applyFont="1" applyFill="1" applyBorder="1" applyAlignment="1" applyProtection="1">
      <alignment horizontal="right" vertical="center" wrapText="1"/>
    </xf>
    <xf numFmtId="6" fontId="4" fillId="0" borderId="8" xfId="1" applyNumberFormat="1" applyFont="1" applyFill="1" applyBorder="1" applyAlignment="1" applyProtection="1">
      <alignment horizontal="right" vertical="center" wrapText="1"/>
    </xf>
    <xf numFmtId="0" fontId="4" fillId="0" borderId="0" xfId="3" applyFont="1" applyFill="1" applyBorder="1" applyAlignment="1" applyProtection="1">
      <alignment horizontal="center" vertical="top" wrapText="1"/>
    </xf>
    <xf numFmtId="0" fontId="4" fillId="3" borderId="9" xfId="3" applyFont="1" applyBorder="1" applyAlignment="1" applyProtection="1">
      <alignment horizontal="center" vertical="center" wrapText="1"/>
    </xf>
    <xf numFmtId="0" fontId="34" fillId="3" borderId="7" xfId="3" applyFont="1" applyBorder="1" applyProtection="1">
      <alignment horizontal="left" vertical="center" wrapText="1"/>
    </xf>
    <xf numFmtId="0" fontId="34" fillId="3" borderId="10" xfId="3" applyFont="1" applyBorder="1" applyProtection="1">
      <alignment horizontal="left" vertical="center" wrapText="1"/>
    </xf>
    <xf numFmtId="0" fontId="34" fillId="3" borderId="8" xfId="3" applyFont="1" applyBorder="1" applyProtection="1">
      <alignment horizontal="left" vertical="center" wrapText="1"/>
    </xf>
    <xf numFmtId="0" fontId="47" fillId="5" borderId="7" xfId="3" applyFont="1" applyFill="1" applyBorder="1" applyProtection="1">
      <alignment horizontal="left" vertical="center" wrapText="1"/>
      <protection locked="0"/>
    </xf>
    <xf numFmtId="0" fontId="47" fillId="5" borderId="10" xfId="3" applyFont="1" applyFill="1" applyBorder="1" applyProtection="1">
      <alignment horizontal="left" vertical="center" wrapText="1"/>
      <protection locked="0"/>
    </xf>
    <xf numFmtId="0" fontId="47" fillId="5" borderId="8" xfId="3" applyFont="1" applyFill="1" applyBorder="1" applyProtection="1">
      <alignment horizontal="left" vertical="center" wrapText="1"/>
      <protection locked="0"/>
    </xf>
    <xf numFmtId="0" fontId="2" fillId="0" borderId="7" xfId="3" applyFont="1" applyFill="1" applyBorder="1" applyAlignment="1" applyProtection="1">
      <alignment horizontal="center" vertical="center" wrapText="1"/>
    </xf>
    <xf numFmtId="0" fontId="2" fillId="0" borderId="10" xfId="3" applyFont="1" applyFill="1" applyBorder="1" applyAlignment="1" applyProtection="1">
      <alignment horizontal="center" vertical="center" wrapText="1"/>
    </xf>
    <xf numFmtId="0" fontId="2" fillId="0" borderId="8" xfId="3" applyFont="1" applyFill="1" applyBorder="1" applyAlignment="1" applyProtection="1">
      <alignment horizontal="center" vertical="center" wrapText="1"/>
    </xf>
    <xf numFmtId="0" fontId="26" fillId="0" borderId="7" xfId="3" applyFont="1" applyFill="1" applyBorder="1" applyProtection="1">
      <alignment horizontal="left" vertical="center" wrapText="1"/>
    </xf>
    <xf numFmtId="0" fontId="26" fillId="0" borderId="10" xfId="3" applyFont="1" applyFill="1" applyBorder="1" applyProtection="1">
      <alignment horizontal="left" vertical="center" wrapText="1"/>
    </xf>
    <xf numFmtId="0" fontId="26" fillId="0" borderId="8" xfId="3" applyFont="1" applyFill="1" applyBorder="1" applyProtection="1">
      <alignment horizontal="left" vertical="center" wrapText="1"/>
    </xf>
    <xf numFmtId="0" fontId="33" fillId="0" borderId="5" xfId="1" applyFont="1" applyBorder="1" applyAlignment="1" applyProtection="1">
      <alignment horizontal="center" vertical="top"/>
    </xf>
    <xf numFmtId="0" fontId="4" fillId="0" borderId="0" xfId="0" applyFont="1" applyAlignment="1">
      <alignment horizontal="center" vertical="center" wrapText="1"/>
    </xf>
    <xf numFmtId="0" fontId="2" fillId="0" borderId="2" xfId="0" applyFont="1" applyBorder="1" applyAlignment="1">
      <alignment horizontal="center" vertical="center"/>
    </xf>
    <xf numFmtId="0" fontId="17" fillId="2" borderId="7" xfId="3" applyFill="1" applyBorder="1" applyAlignment="1" applyProtection="1">
      <alignment horizontal="center" vertical="center" wrapText="1"/>
    </xf>
    <xf numFmtId="0" fontId="17" fillId="2" borderId="10" xfId="3" applyFill="1" applyBorder="1" applyAlignment="1" applyProtection="1">
      <alignment horizontal="center" vertical="center" wrapText="1"/>
    </xf>
    <xf numFmtId="0" fontId="17" fillId="2" borderId="8" xfId="3" applyFill="1" applyBorder="1" applyAlignment="1" applyProtection="1">
      <alignment horizontal="center" vertical="center" wrapText="1"/>
    </xf>
    <xf numFmtId="14" fontId="0" fillId="2" borderId="7" xfId="2" applyNumberFormat="1" applyFont="1" applyFill="1" applyBorder="1" applyAlignment="1" applyProtection="1">
      <alignment horizontal="right" vertical="center"/>
    </xf>
    <xf numFmtId="0" fontId="0" fillId="2" borderId="10" xfId="2" applyFont="1" applyFill="1" applyBorder="1" applyAlignment="1" applyProtection="1">
      <alignment horizontal="right" vertical="center"/>
    </xf>
    <xf numFmtId="0" fontId="0" fillId="2" borderId="8" xfId="2" applyFont="1" applyFill="1" applyBorder="1" applyAlignment="1" applyProtection="1">
      <alignment horizontal="right" vertical="center"/>
    </xf>
    <xf numFmtId="0" fontId="2" fillId="3" borderId="7" xfId="3" applyFont="1" applyBorder="1" applyAlignment="1" applyProtection="1">
      <alignment vertical="center" wrapText="1"/>
    </xf>
    <xf numFmtId="0" fontId="2" fillId="3" borderId="10" xfId="3" applyFont="1" applyBorder="1" applyAlignment="1" applyProtection="1">
      <alignment vertical="center" wrapText="1"/>
    </xf>
    <xf numFmtId="0" fontId="2" fillId="3" borderId="8" xfId="3" applyFont="1" applyBorder="1" applyAlignment="1" applyProtection="1">
      <alignment vertical="center" wrapText="1"/>
    </xf>
    <xf numFmtId="0" fontId="0" fillId="2" borderId="7" xfId="2" applyFont="1" applyFill="1" applyBorder="1" applyProtection="1">
      <alignment horizontal="left" vertical="center"/>
    </xf>
    <xf numFmtId="0" fontId="0" fillId="2" borderId="10" xfId="2" applyFont="1" applyFill="1" applyBorder="1" applyProtection="1">
      <alignment horizontal="left" vertical="center"/>
    </xf>
    <xf numFmtId="0" fontId="0" fillId="2" borderId="8" xfId="2" applyFont="1" applyFill="1" applyBorder="1" applyProtection="1">
      <alignment horizontal="left" vertical="center"/>
    </xf>
    <xf numFmtId="0" fontId="4" fillId="2" borderId="9" xfId="0" applyFont="1" applyFill="1" applyBorder="1" applyAlignment="1">
      <alignment horizontal="center" vertical="center"/>
    </xf>
    <xf numFmtId="0" fontId="2" fillId="0" borderId="5" xfId="0" applyFont="1" applyBorder="1" applyAlignment="1">
      <alignment horizontal="center" vertical="center"/>
    </xf>
    <xf numFmtId="0" fontId="2" fillId="2" borderId="9" xfId="0" applyFont="1" applyFill="1" applyBorder="1" applyAlignment="1">
      <alignment horizontal="center" vertical="center"/>
    </xf>
    <xf numFmtId="0" fontId="19" fillId="2" borderId="7" xfId="3" applyFont="1" applyFill="1" applyBorder="1" applyAlignment="1" applyProtection="1">
      <alignment vertical="center" wrapText="1"/>
    </xf>
    <xf numFmtId="0" fontId="19" fillId="2" borderId="10" xfId="3" applyFont="1" applyFill="1" applyBorder="1" applyAlignment="1" applyProtection="1">
      <alignment vertical="center" wrapText="1"/>
    </xf>
    <xf numFmtId="0" fontId="19" fillId="2" borderId="8" xfId="3" applyFont="1" applyFill="1" applyBorder="1" applyAlignment="1" applyProtection="1">
      <alignment vertical="center" wrapText="1"/>
    </xf>
    <xf numFmtId="0" fontId="2" fillId="0" borderId="7" xfId="0" applyFont="1" applyBorder="1" applyAlignment="1">
      <alignment horizontal="center" vertical="top"/>
    </xf>
    <xf numFmtId="0" fontId="2" fillId="0" borderId="10" xfId="0" applyFont="1" applyBorder="1" applyAlignment="1">
      <alignment horizontal="center" vertical="top"/>
    </xf>
    <xf numFmtId="0" fontId="2" fillId="0" borderId="8" xfId="0" applyFont="1" applyBorder="1" applyAlignment="1">
      <alignment horizontal="center" vertical="top"/>
    </xf>
    <xf numFmtId="0" fontId="17" fillId="2" borderId="10" xfId="3" applyFill="1" applyBorder="1" applyAlignment="1" applyProtection="1">
      <alignment vertical="center" wrapText="1"/>
    </xf>
    <xf numFmtId="0" fontId="2" fillId="0" borderId="0" xfId="0" applyFont="1" applyAlignment="1">
      <alignment horizontal="center" vertical="center"/>
    </xf>
    <xf numFmtId="0" fontId="50" fillId="2" borderId="10" xfId="5" applyFont="1" applyFill="1" applyBorder="1" applyAlignment="1">
      <alignment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38" fillId="0" borderId="0" xfId="0" applyFont="1" applyAlignment="1">
      <alignment horizontal="center" vertical="center"/>
    </xf>
    <xf numFmtId="0" fontId="17" fillId="2" borderId="7" xfId="3" applyFill="1" applyBorder="1" applyAlignment="1" applyProtection="1">
      <alignment vertical="center" wrapText="1"/>
    </xf>
    <xf numFmtId="0" fontId="50" fillId="2" borderId="10" xfId="5" applyFont="1" applyFill="1" applyBorder="1" applyAlignment="1">
      <alignment vertical="center"/>
    </xf>
    <xf numFmtId="0" fontId="4" fillId="2" borderId="9" xfId="0" applyFont="1" applyFill="1" applyBorder="1" applyAlignment="1">
      <alignment horizontal="right" vertical="center"/>
    </xf>
    <xf numFmtId="0" fontId="25" fillId="9" borderId="9" xfId="0" applyFont="1" applyFill="1" applyBorder="1" applyAlignment="1">
      <alignment horizontal="center" vertical="center" wrapText="1"/>
    </xf>
    <xf numFmtId="0" fontId="0" fillId="0" borderId="0" xfId="0" applyAlignment="1">
      <alignment horizontal="center" vertical="top" wrapText="1"/>
    </xf>
    <xf numFmtId="0" fontId="10" fillId="8" borderId="9" xfId="0" applyFont="1" applyFill="1" applyBorder="1" applyAlignment="1">
      <alignment horizontal="center" vertical="center" wrapText="1"/>
    </xf>
    <xf numFmtId="0" fontId="19" fillId="3" borderId="7" xfId="3" applyFont="1" applyBorder="1" applyAlignment="1" applyProtection="1">
      <alignment vertical="center" wrapText="1"/>
    </xf>
    <xf numFmtId="0" fontId="19" fillId="3" borderId="10" xfId="3" applyFont="1" applyBorder="1" applyAlignment="1" applyProtection="1">
      <alignment vertical="center" wrapText="1"/>
    </xf>
    <xf numFmtId="0" fontId="18" fillId="5" borderId="7" xfId="5" applyFill="1" applyBorder="1" applyAlignment="1">
      <alignment vertical="center"/>
    </xf>
    <xf numFmtId="0" fontId="18" fillId="5" borderId="10" xfId="5" applyFill="1" applyBorder="1" applyAlignment="1">
      <alignment vertical="center"/>
    </xf>
    <xf numFmtId="0" fontId="18" fillId="5" borderId="8" xfId="5" applyFill="1" applyBorder="1" applyAlignment="1">
      <alignment vertical="center"/>
    </xf>
    <xf numFmtId="14" fontId="0" fillId="4" borderId="7" xfId="2" applyNumberFormat="1" applyFont="1" applyBorder="1" applyAlignment="1" applyProtection="1">
      <alignment vertical="center"/>
      <protection locked="0"/>
    </xf>
    <xf numFmtId="0" fontId="47" fillId="5" borderId="9" xfId="3" applyFont="1" applyFill="1" applyBorder="1" applyProtection="1">
      <alignment horizontal="left" vertical="center" wrapText="1"/>
      <protection locked="0"/>
    </xf>
    <xf numFmtId="6" fontId="5" fillId="2" borderId="7" xfId="1" applyNumberFormat="1" applyFont="1" applyFill="1" applyBorder="1" applyAlignment="1" applyProtection="1">
      <alignment horizontal="center" vertical="center" wrapText="1"/>
    </xf>
    <xf numFmtId="6" fontId="5" fillId="2" borderId="10" xfId="1" applyNumberFormat="1" applyFont="1" applyFill="1" applyBorder="1" applyAlignment="1" applyProtection="1">
      <alignment horizontal="center" vertical="center" wrapText="1"/>
    </xf>
    <xf numFmtId="6" fontId="5" fillId="2" borderId="8" xfId="1" applyNumberFormat="1" applyFont="1" applyFill="1" applyBorder="1" applyAlignment="1" applyProtection="1">
      <alignment horizontal="center" vertical="center" wrapText="1"/>
    </xf>
    <xf numFmtId="6" fontId="8" fillId="5" borderId="7" xfId="3" applyNumberFormat="1" applyFont="1" applyFill="1" applyBorder="1" applyAlignment="1" applyProtection="1">
      <alignment vertical="center" wrapText="1"/>
      <protection locked="0"/>
    </xf>
    <xf numFmtId="6" fontId="8" fillId="5" borderId="10" xfId="3" applyNumberFormat="1" applyFont="1" applyFill="1" applyBorder="1" applyAlignment="1" applyProtection="1">
      <alignment vertical="center" wrapText="1"/>
      <protection locked="0"/>
    </xf>
    <xf numFmtId="6" fontId="8" fillId="5" borderId="8" xfId="3" applyNumberFormat="1" applyFont="1" applyFill="1" applyBorder="1" applyAlignment="1" applyProtection="1">
      <alignment vertical="center" wrapText="1"/>
      <protection locked="0"/>
    </xf>
    <xf numFmtId="0" fontId="8" fillId="5" borderId="7" xfId="3" applyFont="1" applyFill="1" applyBorder="1" applyAlignment="1" applyProtection="1">
      <alignment vertical="center" wrapText="1"/>
      <protection locked="0"/>
    </xf>
    <xf numFmtId="0" fontId="8" fillId="5" borderId="10" xfId="3" applyFont="1" applyFill="1" applyBorder="1" applyAlignment="1" applyProtection="1">
      <alignment vertical="center" wrapText="1"/>
      <protection locked="0"/>
    </xf>
    <xf numFmtId="0" fontId="8" fillId="5" borderId="8" xfId="3" applyFont="1" applyFill="1" applyBorder="1" applyAlignment="1" applyProtection="1">
      <alignment vertical="center" wrapText="1"/>
      <protection locked="0"/>
    </xf>
    <xf numFmtId="0" fontId="0" fillId="5" borderId="7" xfId="3" applyFont="1" applyFill="1" applyBorder="1" applyAlignment="1" applyProtection="1">
      <alignment vertical="center" wrapText="1"/>
      <protection locked="0"/>
    </xf>
    <xf numFmtId="0" fontId="0" fillId="5" borderId="10" xfId="3" applyFont="1" applyFill="1" applyBorder="1" applyAlignment="1" applyProtection="1">
      <alignment vertical="center" wrapText="1"/>
      <protection locked="0"/>
    </xf>
    <xf numFmtId="0" fontId="0" fillId="5" borderId="8" xfId="3" applyFont="1" applyFill="1" applyBorder="1" applyAlignment="1" applyProtection="1">
      <alignment vertical="center" wrapText="1"/>
      <protection locked="0"/>
    </xf>
    <xf numFmtId="0" fontId="0" fillId="2" borderId="9" xfId="3" applyFont="1" applyFill="1" applyBorder="1" applyProtection="1">
      <alignment horizontal="left" vertical="center" wrapText="1"/>
    </xf>
    <xf numFmtId="0" fontId="8" fillId="2" borderId="9" xfId="3" applyFont="1" applyFill="1" applyBorder="1" applyProtection="1">
      <alignment horizontal="left" vertical="center" wrapText="1"/>
    </xf>
    <xf numFmtId="6" fontId="5" fillId="2" borderId="7" xfId="1" applyNumberFormat="1" applyFont="1" applyFill="1" applyBorder="1" applyAlignment="1" applyProtection="1">
      <alignment horizontal="right" vertical="center" wrapText="1"/>
    </xf>
    <xf numFmtId="6" fontId="5" fillId="2" borderId="10" xfId="1" applyNumberFormat="1" applyFont="1" applyFill="1" applyBorder="1" applyAlignment="1" applyProtection="1">
      <alignment horizontal="right" vertical="center" wrapText="1"/>
    </xf>
    <xf numFmtId="6" fontId="5" fillId="2" borderId="8" xfId="1" applyNumberFormat="1" applyFont="1" applyFill="1" applyBorder="1" applyAlignment="1" applyProtection="1">
      <alignment horizontal="right" vertical="center" wrapText="1"/>
    </xf>
    <xf numFmtId="0" fontId="34" fillId="0" borderId="7" xfId="3" applyFont="1" applyFill="1" applyBorder="1" applyAlignment="1" applyProtection="1">
      <alignment vertical="center" wrapText="1"/>
    </xf>
    <xf numFmtId="0" fontId="34" fillId="0" borderId="10" xfId="3" applyFont="1" applyFill="1" applyBorder="1" applyAlignment="1" applyProtection="1">
      <alignment vertical="center" wrapText="1"/>
    </xf>
    <xf numFmtId="0" fontId="34" fillId="0" borderId="8" xfId="3" applyFont="1" applyFill="1" applyBorder="1" applyAlignment="1" applyProtection="1">
      <alignment vertical="center" wrapText="1"/>
    </xf>
    <xf numFmtId="0" fontId="2" fillId="0" borderId="7" xfId="3" applyFont="1" applyFill="1" applyBorder="1" applyAlignment="1" applyProtection="1">
      <alignment vertical="center" wrapText="1"/>
    </xf>
    <xf numFmtId="0" fontId="2" fillId="0" borderId="10" xfId="3" applyFont="1" applyFill="1" applyBorder="1" applyAlignment="1" applyProtection="1">
      <alignment vertical="center" wrapText="1"/>
    </xf>
    <xf numFmtId="0" fontId="2" fillId="0" borderId="8" xfId="3" applyFont="1" applyFill="1" applyBorder="1" applyAlignment="1" applyProtection="1">
      <alignment vertical="center" wrapText="1"/>
    </xf>
    <xf numFmtId="6" fontId="5" fillId="2" borderId="7" xfId="1" applyNumberFormat="1" applyFont="1" applyFill="1" applyBorder="1" applyAlignment="1" applyProtection="1">
      <alignment vertical="center" wrapText="1"/>
    </xf>
    <xf numFmtId="6" fontId="5" fillId="2" borderId="10" xfId="1" applyNumberFormat="1" applyFont="1" applyFill="1" applyBorder="1" applyAlignment="1" applyProtection="1">
      <alignment vertical="center" wrapText="1"/>
    </xf>
    <xf numFmtId="6" fontId="5" fillId="2" borderId="8" xfId="1" applyNumberFormat="1" applyFont="1" applyFill="1" applyBorder="1" applyAlignment="1" applyProtection="1">
      <alignment vertical="center" wrapText="1"/>
    </xf>
    <xf numFmtId="0" fontId="5" fillId="0" borderId="0" xfId="3" applyFont="1" applyFill="1" applyBorder="1" applyAlignment="1" applyProtection="1">
      <alignment horizontal="center" vertical="center" wrapText="1"/>
    </xf>
    <xf numFmtId="14" fontId="17" fillId="6" borderId="7" xfId="2" applyNumberFormat="1" applyFill="1" applyBorder="1" applyProtection="1">
      <alignment horizontal="left" vertical="center"/>
      <protection locked="0"/>
    </xf>
    <xf numFmtId="14" fontId="17" fillId="6" borderId="10" xfId="2" applyNumberFormat="1" applyFill="1" applyBorder="1" applyProtection="1">
      <alignment horizontal="left" vertical="center"/>
      <protection locked="0"/>
    </xf>
    <xf numFmtId="14" fontId="17" fillId="6" borderId="8" xfId="2" applyNumberFormat="1" applyFill="1" applyBorder="1" applyProtection="1">
      <alignment horizontal="left" vertical="center"/>
      <protection locked="0"/>
    </xf>
    <xf numFmtId="0" fontId="17" fillId="2" borderId="7" xfId="2" applyFill="1" applyBorder="1" applyAlignment="1" applyProtection="1">
      <alignment vertical="top" wrapText="1"/>
      <protection locked="0"/>
    </xf>
    <xf numFmtId="0" fontId="17" fillId="2" borderId="10" xfId="2" applyFill="1" applyBorder="1" applyAlignment="1" applyProtection="1">
      <alignment vertical="top" wrapText="1"/>
      <protection locked="0"/>
    </xf>
    <xf numFmtId="0" fontId="17" fillId="2" borderId="8" xfId="2" applyFill="1" applyBorder="1" applyAlignment="1" applyProtection="1">
      <alignment vertical="top" wrapText="1"/>
      <protection locked="0"/>
    </xf>
    <xf numFmtId="0" fontId="0" fillId="4" borderId="9" xfId="2" applyFont="1" applyBorder="1" applyAlignment="1" applyProtection="1">
      <alignment vertical="center"/>
      <protection locked="0"/>
    </xf>
    <xf numFmtId="9" fontId="2" fillId="3" borderId="20" xfId="7" applyFont="1" applyFill="1" applyBorder="1" applyAlignment="1" applyProtection="1">
      <alignment horizontal="left" vertical="center" wrapText="1"/>
    </xf>
    <xf numFmtId="0" fontId="2" fillId="4" borderId="20" xfId="3" applyFont="1" applyFill="1" applyBorder="1" applyAlignment="1" applyProtection="1">
      <alignment horizontal="center" vertical="center" wrapText="1"/>
      <protection locked="0"/>
    </xf>
    <xf numFmtId="0" fontId="36" fillId="0" borderId="5" xfId="0" applyFont="1" applyBorder="1" applyAlignment="1">
      <alignment horizontal="center" vertical="top"/>
    </xf>
    <xf numFmtId="0" fontId="17" fillId="11" borderId="7" xfId="2" applyFill="1" applyBorder="1" applyAlignment="1" applyProtection="1">
      <alignment vertical="top" wrapText="1"/>
      <protection locked="0"/>
    </xf>
    <xf numFmtId="0" fontId="17" fillId="11" borderId="10" xfId="2" applyFill="1" applyBorder="1" applyAlignment="1" applyProtection="1">
      <alignment vertical="top" wrapText="1"/>
      <protection locked="0"/>
    </xf>
    <xf numFmtId="0" fontId="17" fillId="11" borderId="8" xfId="2" applyFill="1" applyBorder="1" applyAlignment="1" applyProtection="1">
      <alignment vertical="top" wrapText="1"/>
      <protection locked="0"/>
    </xf>
    <xf numFmtId="0" fontId="8" fillId="2" borderId="7" xfId="3" applyFont="1" applyFill="1" applyBorder="1" applyAlignment="1" applyProtection="1">
      <alignment horizontal="left" vertical="top" wrapText="1"/>
    </xf>
    <xf numFmtId="0" fontId="8" fillId="2" borderId="10" xfId="3" applyFont="1" applyFill="1" applyBorder="1" applyAlignment="1" applyProtection="1">
      <alignment horizontal="left" vertical="top" wrapText="1"/>
    </xf>
    <xf numFmtId="0" fontId="8" fillId="2" borderId="8" xfId="3" applyFont="1" applyFill="1" applyBorder="1" applyAlignment="1" applyProtection="1">
      <alignment horizontal="left" vertical="top" wrapText="1"/>
    </xf>
    <xf numFmtId="0" fontId="1" fillId="0" borderId="16" xfId="1" quotePrefix="1" applyBorder="1" applyAlignment="1" applyProtection="1">
      <alignment vertical="top" wrapText="1"/>
      <protection locked="0"/>
    </xf>
    <xf numFmtId="14" fontId="17" fillId="2" borderId="7" xfId="2" applyNumberFormat="1" applyFill="1" applyBorder="1" applyAlignment="1" applyProtection="1">
      <alignment vertical="top" wrapText="1"/>
    </xf>
    <xf numFmtId="14" fontId="17" fillId="2" borderId="10" xfId="2" applyNumberFormat="1" applyFill="1" applyBorder="1" applyAlignment="1" applyProtection="1">
      <alignment vertical="top" wrapText="1"/>
    </xf>
    <xf numFmtId="14" fontId="17" fillId="2" borderId="8" xfId="2" applyNumberFormat="1" applyFill="1" applyBorder="1" applyAlignment="1" applyProtection="1">
      <alignment vertical="top" wrapText="1"/>
    </xf>
    <xf numFmtId="0" fontId="0" fillId="2" borderId="7" xfId="0" applyFill="1" applyBorder="1" applyAlignment="1">
      <alignment horizontal="left" vertical="top" wrapText="1"/>
    </xf>
    <xf numFmtId="0" fontId="0" fillId="2" borderId="10" xfId="0" applyFill="1" applyBorder="1" applyAlignment="1">
      <alignment horizontal="left" vertical="top" wrapText="1"/>
    </xf>
    <xf numFmtId="0" fontId="0" fillId="2" borderId="8" xfId="0" applyFill="1" applyBorder="1" applyAlignment="1">
      <alignment horizontal="left" vertical="top" wrapText="1"/>
    </xf>
    <xf numFmtId="14" fontId="17" fillId="11" borderId="7" xfId="2" applyNumberFormat="1" applyFill="1" applyBorder="1" applyAlignment="1" applyProtection="1">
      <alignment vertical="top" wrapText="1"/>
    </xf>
    <xf numFmtId="14" fontId="17" fillId="11" borderId="10" xfId="2" applyNumberFormat="1" applyFill="1" applyBorder="1" applyAlignment="1" applyProtection="1">
      <alignment vertical="top" wrapText="1"/>
    </xf>
    <xf numFmtId="14" fontId="17" fillId="11" borderId="8" xfId="2" applyNumberFormat="1" applyFill="1" applyBorder="1" applyAlignment="1" applyProtection="1">
      <alignment vertical="top" wrapText="1"/>
    </xf>
    <xf numFmtId="0" fontId="52" fillId="0" borderId="5" xfId="0" applyFont="1" applyBorder="1" applyAlignment="1">
      <alignment vertical="center"/>
    </xf>
    <xf numFmtId="0" fontId="2" fillId="0" borderId="5" xfId="0" applyFont="1" applyBorder="1" applyAlignment="1">
      <alignment horizontal="right" vertical="top"/>
    </xf>
    <xf numFmtId="0" fontId="2" fillId="0" borderId="4" xfId="0" applyFont="1" applyBorder="1" applyAlignment="1">
      <alignment horizontal="right" vertical="top"/>
    </xf>
    <xf numFmtId="0" fontId="51" fillId="0" borderId="5" xfId="0" applyFont="1" applyBorder="1" applyAlignment="1">
      <alignment vertical="center"/>
    </xf>
  </cellXfs>
  <cellStyles count="8">
    <cellStyle name="Ausfüllfeld" xfId="2" xr:uid="{00000000-0005-0000-0000-000000000000}"/>
    <cellStyle name="Ausfüllfeld ohne Rahmen" xfId="4" xr:uid="{00000000-0005-0000-0000-000001000000}"/>
    <cellStyle name="Beschriftung" xfId="3" xr:uid="{00000000-0005-0000-0000-000002000000}"/>
    <cellStyle name="Beschriftung ohne Rahmen" xfId="6" xr:uid="{00000000-0005-0000-0000-000003000000}"/>
    <cellStyle name="Checkmark" xfId="5" xr:uid="{00000000-0005-0000-0000-000004000000}"/>
    <cellStyle name="Hyperlink" xfId="1" builtinId="8"/>
    <cellStyle name="Normal" xfId="0" builtinId="0"/>
    <cellStyle name="Percent" xfId="7" builtinId="5"/>
  </cellStyles>
  <dxfs count="74">
    <dxf>
      <font>
        <color auto="1"/>
      </font>
      <fill>
        <patternFill>
          <bgColor theme="4" tint="0.79998168889431442"/>
        </patternFill>
      </fill>
    </dxf>
    <dxf>
      <font>
        <color auto="1"/>
      </font>
      <fill>
        <patternFill>
          <bgColor theme="8" tint="0.79998168889431442"/>
        </patternFill>
      </fill>
    </dxf>
    <dxf>
      <font>
        <b/>
        <i val="0"/>
        <color rgb="FFFF0000"/>
      </font>
      <fill>
        <patternFill patternType="none">
          <bgColor auto="1"/>
        </patternFill>
      </fill>
    </dxf>
    <dxf>
      <font>
        <b/>
        <i val="0"/>
        <color rgb="FFFF0000"/>
      </font>
      <fill>
        <patternFill patternType="none">
          <bgColor auto="1"/>
        </patternFill>
      </fill>
    </dxf>
    <dxf>
      <font>
        <color auto="1"/>
      </font>
      <fill>
        <patternFill>
          <bgColor theme="8" tint="0.79998168889431442"/>
        </patternFill>
      </fill>
    </dxf>
    <dxf>
      <fill>
        <patternFill>
          <bgColor theme="4" tint="0.79998168889431442"/>
        </patternFill>
      </fill>
    </dxf>
    <dxf>
      <fill>
        <patternFill>
          <bgColor theme="0" tint="-4.9989318521683403E-2"/>
        </patternFill>
      </fill>
    </dxf>
    <dxf>
      <font>
        <color auto="1"/>
      </font>
      <fill>
        <patternFill>
          <bgColor theme="8" tint="0.79998168889431442"/>
        </patternFill>
      </fill>
    </dxf>
    <dxf>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8" tint="0.79998168889431442"/>
        </patternFill>
      </fill>
    </dxf>
    <dxf>
      <font>
        <color auto="1"/>
      </font>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ont>
        <color auto="1"/>
      </font>
      <fill>
        <patternFill>
          <bgColor theme="8" tint="0.79998168889431442"/>
        </patternFill>
      </fill>
    </dxf>
    <dxf>
      <font>
        <color auto="1"/>
      </font>
      <fill>
        <patternFill>
          <bgColor theme="4"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4"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4" tint="0.79998168889431442"/>
        </patternFill>
      </fill>
    </dxf>
    <dxf>
      <fill>
        <patternFill>
          <bgColor theme="0" tint="-4.9989318521683403E-2"/>
        </patternFill>
      </fill>
    </dxf>
    <dxf>
      <font>
        <color auto="1"/>
      </font>
      <fill>
        <patternFill>
          <bgColor theme="8" tint="0.79998168889431442"/>
        </patternFill>
      </fill>
    </dxf>
    <dxf>
      <font>
        <color auto="1"/>
      </font>
      <fill>
        <patternFill>
          <bgColor theme="8" tint="0.79998168889431442"/>
        </patternFill>
      </fill>
    </dxf>
    <dxf>
      <fill>
        <patternFill>
          <bgColor theme="4" tint="0.79998168889431442"/>
        </patternFill>
      </fill>
    </dxf>
    <dxf>
      <font>
        <color auto="1"/>
      </font>
      <fill>
        <patternFill>
          <bgColor theme="8" tint="0.79998168889431442"/>
        </patternFill>
      </fill>
    </dxf>
    <dxf>
      <fill>
        <patternFill>
          <bgColor theme="4"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EF85A6"/>
      <color rgb="FF0A7694"/>
      <color rgb="FFC2F5DA"/>
      <color rgb="FFFF7C80"/>
      <color rgb="FFE3B5A2"/>
      <color rgb="FFED7D31"/>
      <color rgb="FFFBB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20" lockText="1"/>
</file>

<file path=xl/ctrlProps/ctrlProp2.xml><?xml version="1.0" encoding="utf-8"?>
<formControlPr xmlns="http://schemas.microsoft.com/office/spreadsheetml/2009/9/main" objectType="CheckBox" fmlaLink="$AQ$19" lockText="1"/>
</file>

<file path=xl/ctrlProps/ctrlProp3.xml><?xml version="1.0" encoding="utf-8"?>
<formControlPr xmlns="http://schemas.microsoft.com/office/spreadsheetml/2009/9/main" objectType="CheckBox" fmlaLink="$AQ$17" lockText="1"/>
</file>

<file path=xl/ctrlProps/ctrlProp4.xml><?xml version="1.0" encoding="utf-8"?>
<formControlPr xmlns="http://schemas.microsoft.com/office/spreadsheetml/2009/9/main" objectType="CheckBox" fmlaLink="$AQ$18" lockText="1"/>
</file>

<file path=xl/ctrlProps/ctrlProp5.xml><?xml version="1.0" encoding="utf-8"?>
<formControlPr xmlns="http://schemas.microsoft.com/office/spreadsheetml/2009/9/main" objectType="CheckBox" fmlaLink="$AQ$21" lockText="1"/>
</file>

<file path=xl/ctrlProps/ctrlProp6.xml><?xml version="1.0" encoding="utf-8"?>
<formControlPr xmlns="http://schemas.microsoft.com/office/spreadsheetml/2009/9/main" objectType="CheckBox" fmlaLink="$AQ$30" lockText="1"/>
</file>

<file path=xl/ctrlProps/ctrlProp7.xml><?xml version="1.0" encoding="utf-8"?>
<formControlPr xmlns="http://schemas.microsoft.com/office/spreadsheetml/2009/9/main" objectType="CheckBox" fmlaLink="$AQ$35" lockText="1"/>
</file>

<file path=xl/ctrlProps/ctrlProp8.xml><?xml version="1.0" encoding="utf-8"?>
<formControlPr xmlns="http://schemas.microsoft.com/office/spreadsheetml/2009/9/main" objectType="CheckBox" fmlaLink="$AQ$40" lockText="1"/>
</file>

<file path=xl/ctrlProps/ctrlProp9.xml><?xml version="1.0" encoding="utf-8"?>
<formControlPr xmlns="http://schemas.microsoft.com/office/spreadsheetml/2009/9/main" objectType="CheckBox" fmlaLink="$AQ$45" lockText="1"/>
</file>

<file path=xl/ctrlProps/ctrlProp10.xml><?xml version="1.0" encoding="utf-8"?>
<formControlPr xmlns="http://schemas.microsoft.com/office/spreadsheetml/2009/9/main" objectType="CheckBox" fmlaLink="$AQ$50" lockText="1"/>
</file>

<file path=xl/ctrlProps/ctrlProp11.xml><?xml version="1.0" encoding="utf-8"?>
<formControlPr xmlns="http://schemas.microsoft.com/office/spreadsheetml/2009/9/main" objectType="CheckBox" fmlaLink="$AQ$31" lockText="1"/>
</file>

<file path=xl/ctrlProps/ctrlProp12.xml><?xml version="1.0" encoding="utf-8"?>
<formControlPr xmlns="http://schemas.microsoft.com/office/spreadsheetml/2009/9/main" objectType="CheckBox" fmlaLink="$AQ$36" lockText="1"/>
</file>

<file path=xl/ctrlProps/ctrlProp13.xml><?xml version="1.0" encoding="utf-8"?>
<formControlPr xmlns="http://schemas.microsoft.com/office/spreadsheetml/2009/9/main" objectType="CheckBox" fmlaLink="$AQ$41" lockText="1"/>
</file>

<file path=xl/ctrlProps/ctrlProp14.xml><?xml version="1.0" encoding="utf-8"?>
<formControlPr xmlns="http://schemas.microsoft.com/office/spreadsheetml/2009/9/main" objectType="CheckBox" fmlaLink="$AQ$46" lockText="1"/>
</file>

<file path=xl/ctrlProps/ctrlProp15.xml><?xml version="1.0" encoding="utf-8"?>
<formControlPr xmlns="http://schemas.microsoft.com/office/spreadsheetml/2009/9/main" objectType="CheckBox" fmlaLink="$AQ$32" lockText="1"/>
</file>

<file path=xl/ctrlProps/ctrlProp16.xml><?xml version="1.0" encoding="utf-8"?>
<formControlPr xmlns="http://schemas.microsoft.com/office/spreadsheetml/2009/9/main" objectType="CheckBox" fmlaLink="$AQ$37" lockText="1"/>
</file>

<file path=xl/ctrlProps/ctrlProp17.xml><?xml version="1.0" encoding="utf-8"?>
<formControlPr xmlns="http://schemas.microsoft.com/office/spreadsheetml/2009/9/main" objectType="CheckBox" fmlaLink="$AQ$42" lockText="1"/>
</file>

<file path=xl/ctrlProps/ctrlProp18.xml><?xml version="1.0" encoding="utf-8"?>
<formControlPr xmlns="http://schemas.microsoft.com/office/spreadsheetml/2009/9/main" objectType="CheckBox" fmlaLink="$AQ$47" lockText="1"/>
</file>

<file path=xl/ctrlProps/ctrlProp19.xml><?xml version="1.0" encoding="utf-8"?>
<formControlPr xmlns="http://schemas.microsoft.com/office/spreadsheetml/2009/9/main" objectType="CheckBox" fmlaLink="$AQ$33" lockText="1"/>
</file>

<file path=xl/ctrlProps/ctrlProp20.xml><?xml version="1.0" encoding="utf-8"?>
<formControlPr xmlns="http://schemas.microsoft.com/office/spreadsheetml/2009/9/main" objectType="CheckBox" fmlaLink="$AQ$33" lockText="1"/>
</file>

<file path=xl/ctrlProps/ctrlProp21.xml><?xml version="1.0" encoding="utf-8"?>
<formControlPr xmlns="http://schemas.microsoft.com/office/spreadsheetml/2009/9/main" objectType="CheckBox" fmlaLink="$AQ$38" lockText="1"/>
</file>

<file path=xl/ctrlProps/ctrlProp22.xml><?xml version="1.0" encoding="utf-8"?>
<formControlPr xmlns="http://schemas.microsoft.com/office/spreadsheetml/2009/9/main" objectType="CheckBox" fmlaLink="$AQ$33" lockText="1"/>
</file>

<file path=xl/ctrlProps/ctrlProp23.xml><?xml version="1.0" encoding="utf-8"?>
<formControlPr xmlns="http://schemas.microsoft.com/office/spreadsheetml/2009/9/main" objectType="CheckBox" fmlaLink="$AQ$48" lockText="1"/>
</file>

<file path=xl/ctrlProps/ctrlProp24.xml><?xml version="1.0" encoding="utf-8"?>
<formControlPr xmlns="http://schemas.microsoft.com/office/spreadsheetml/2009/9/main" objectType="CheckBox" fmlaLink="$AQ$33" lockText="1"/>
</file>

<file path=xl/ctrlProps/ctrlProp25.xml><?xml version="1.0" encoding="utf-8"?>
<formControlPr xmlns="http://schemas.microsoft.com/office/spreadsheetml/2009/9/main" objectType="CheckBox" fmlaLink="$AQ$43" lockText="1"/>
</file>

<file path=xl/ctrlProps/ctrlProp26.xml><?xml version="1.0" encoding="utf-8"?>
<formControlPr xmlns="http://schemas.microsoft.com/office/spreadsheetml/2009/9/main" objectType="CheckBox" fmlaLink="$AO$48" lockText="1"/>
</file>

<file path=xl/ctrlProps/ctrlProp27.xml><?xml version="1.0" encoding="utf-8"?>
<formControlPr xmlns="http://schemas.microsoft.com/office/spreadsheetml/2009/9/main" objectType="CheckBox" fmlaLink="$AO$47" lockText="1"/>
</file>

<file path=xl/ctrlProps/ctrlProp28.xml><?xml version="1.0" encoding="utf-8"?>
<formControlPr xmlns="http://schemas.microsoft.com/office/spreadsheetml/2009/9/main" objectType="CheckBox" fmlaLink="$AO$33" lockText="1"/>
</file>

<file path=xl/ctrlProps/ctrlProp29.xml><?xml version="1.0" encoding="utf-8"?>
<formControlPr xmlns="http://schemas.microsoft.com/office/spreadsheetml/2009/9/main" objectType="CheckBox" fmlaLink="$AO$34" lockText="1"/>
</file>

<file path=xl/ctrlProps/ctrlProp30.xml><?xml version="1.0" encoding="utf-8"?>
<formControlPr xmlns="http://schemas.microsoft.com/office/spreadsheetml/2009/9/main" objectType="CheckBox" fmlaLink="$AO$35" lockText="1"/>
</file>

<file path=xl/ctrlProps/ctrlProp31.xml><?xml version="1.0" encoding="utf-8"?>
<formControlPr xmlns="http://schemas.microsoft.com/office/spreadsheetml/2009/9/main" objectType="CheckBox" fmlaLink="$AO$36" lockText="1"/>
</file>

<file path=xl/ctrlProps/ctrlProp32.xml><?xml version="1.0" encoding="utf-8"?>
<formControlPr xmlns="http://schemas.microsoft.com/office/spreadsheetml/2009/9/main" objectType="CheckBox" fmlaLink="$AO$32" lockText="1"/>
</file>

<file path=xl/ctrlProps/ctrlProp33.xml><?xml version="1.0" encoding="utf-8"?>
<formControlPr xmlns="http://schemas.microsoft.com/office/spreadsheetml/2009/9/main" objectType="CheckBox" fmlaLink="$AO$44" lockText="1"/>
</file>

<file path=xl/ctrlProps/ctrlProp34.xml><?xml version="1.0" encoding="utf-8"?>
<formControlPr xmlns="http://schemas.microsoft.com/office/spreadsheetml/2009/9/main" objectType="CheckBox" fmlaLink="$AO$45" lockText="1"/>
</file>

<file path=xl/ctrlProps/ctrlProp35.xml><?xml version="1.0" encoding="utf-8"?>
<formControlPr xmlns="http://schemas.microsoft.com/office/spreadsheetml/2009/9/main" objectType="CheckBox" fmlaLink="$AO$46" lockText="1"/>
</file>

<file path=xl/ctrlProps/ctrlProp36.xml><?xml version="1.0" encoding="utf-8"?>
<formControlPr xmlns="http://schemas.microsoft.com/office/spreadsheetml/2009/9/main" objectType="CheckBox" fmlaLink="$AO$47" lockText="1"/>
</file>

<file path=xl/ctrlProps/ctrlProp37.xml><?xml version="1.0" encoding="utf-8"?>
<formControlPr xmlns="http://schemas.microsoft.com/office/spreadsheetml/2009/9/main" objectType="CheckBox" fmlaLink="$AO$48" lockText="1"/>
</file>

<file path=xl/ctrlProps/ctrlProp38.xml><?xml version="1.0" encoding="utf-8"?>
<formControlPr xmlns="http://schemas.microsoft.com/office/spreadsheetml/2009/9/main" objectType="CheckBox" fmlaLink="$AO$43" lockText="1"/>
</file>

<file path=xl/ctrlProps/ctrlProp39.xml><?xml version="1.0" encoding="utf-8"?>
<formControlPr xmlns="http://schemas.microsoft.com/office/spreadsheetml/2009/9/main" objectType="CheckBox" fmlaLink="$AO$50" lockText="1"/>
</file>

<file path=xl/ctrlProps/ctrlProp40.xml><?xml version="1.0" encoding="utf-8"?>
<formControlPr xmlns="http://schemas.microsoft.com/office/spreadsheetml/2009/9/main" objectType="CheckBox" fmlaLink="$AO$51" lockText="1"/>
</file>

<file path=xl/ctrlProps/ctrlProp41.xml><?xml version="1.0" encoding="utf-8"?>
<formControlPr xmlns="http://schemas.microsoft.com/office/spreadsheetml/2009/9/main" objectType="CheckBox" fmlaLink="$AO$52" lockText="1"/>
</file>

<file path=xl/ctrlProps/ctrlProp42.xml><?xml version="1.0" encoding="utf-8"?>
<formControlPr xmlns="http://schemas.microsoft.com/office/spreadsheetml/2009/9/main" objectType="CheckBox" fmlaLink="$AO$53" lockText="1"/>
</file>

<file path=xl/ctrlProps/ctrlProp43.xml><?xml version="1.0" encoding="utf-8"?>
<formControlPr xmlns="http://schemas.microsoft.com/office/spreadsheetml/2009/9/main" objectType="CheckBox" fmlaLink="$AO$49" lockText="1"/>
</file>

<file path=xl/ctrlProps/ctrlProp44.xml><?xml version="1.0" encoding="utf-8"?>
<formControlPr xmlns="http://schemas.microsoft.com/office/spreadsheetml/2009/9/main" objectType="CheckBox" fmlaLink="$AO$60" lockText="1"/>
</file>

<file path=xl/ctrlProps/ctrlProp45.xml><?xml version="1.0" encoding="utf-8"?>
<formControlPr xmlns="http://schemas.microsoft.com/office/spreadsheetml/2009/9/main" objectType="CheckBox" fmlaLink="$AO$61" lockText="1"/>
</file>

<file path=xl/ctrlProps/ctrlProp46.xml><?xml version="1.0" encoding="utf-8"?>
<formControlPr xmlns="http://schemas.microsoft.com/office/spreadsheetml/2009/9/main" objectType="CheckBox" fmlaLink="$AO$62" lockText="1"/>
</file>

<file path=xl/ctrlProps/ctrlProp47.xml><?xml version="1.0" encoding="utf-8"?>
<formControlPr xmlns="http://schemas.microsoft.com/office/spreadsheetml/2009/9/main" objectType="CheckBox" fmlaLink="$AO$63" lockText="1"/>
</file>

<file path=xl/ctrlProps/ctrlProp48.xml><?xml version="1.0" encoding="utf-8"?>
<formControlPr xmlns="http://schemas.microsoft.com/office/spreadsheetml/2009/9/main" objectType="CheckBox" fmlaLink="$AO$64" lockText="1"/>
</file>

<file path=xl/ctrlProps/ctrlProp49.xml><?xml version="1.0" encoding="utf-8"?>
<formControlPr xmlns="http://schemas.microsoft.com/office/spreadsheetml/2009/9/main" objectType="CheckBox" fmlaLink="$AO$59" lockText="1"/>
</file>

<file path=xl/ctrlProps/ctrlProp50.xml><?xml version="1.0" encoding="utf-8"?>
<formControlPr xmlns="http://schemas.microsoft.com/office/spreadsheetml/2009/9/main" objectType="CheckBox" fmlaLink="$AO$66" lockText="1"/>
</file>

<file path=xl/ctrlProps/ctrlProp51.xml><?xml version="1.0" encoding="utf-8"?>
<formControlPr xmlns="http://schemas.microsoft.com/office/spreadsheetml/2009/9/main" objectType="CheckBox" fmlaLink="$AO$67" lockText="1"/>
</file>

<file path=xl/ctrlProps/ctrlProp52.xml><?xml version="1.0" encoding="utf-8"?>
<formControlPr xmlns="http://schemas.microsoft.com/office/spreadsheetml/2009/9/main" objectType="CheckBox" fmlaLink="$AO$68" lockText="1"/>
</file>

<file path=xl/ctrlProps/ctrlProp53.xml><?xml version="1.0" encoding="utf-8"?>
<formControlPr xmlns="http://schemas.microsoft.com/office/spreadsheetml/2009/9/main" objectType="CheckBox" fmlaLink="$AO$65" lockText="1"/>
</file>

<file path=xl/ctrlProps/ctrlProp54.xml><?xml version="1.0" encoding="utf-8"?>
<formControlPr xmlns="http://schemas.microsoft.com/office/spreadsheetml/2009/9/main" objectType="CheckBox" fmlaLink="$AO$75" lockText="1"/>
</file>

<file path=xl/ctrlProps/ctrlProp55.xml><?xml version="1.0" encoding="utf-8"?>
<formControlPr xmlns="http://schemas.microsoft.com/office/spreadsheetml/2009/9/main" objectType="CheckBox" fmlaLink="$AO$76" lockText="1"/>
</file>

<file path=xl/ctrlProps/ctrlProp56.xml><?xml version="1.0" encoding="utf-8"?>
<formControlPr xmlns="http://schemas.microsoft.com/office/spreadsheetml/2009/9/main" objectType="CheckBox" fmlaLink="$AO$77" lockText="1"/>
</file>

<file path=xl/ctrlProps/ctrlProp57.xml><?xml version="1.0" encoding="utf-8"?>
<formControlPr xmlns="http://schemas.microsoft.com/office/spreadsheetml/2009/9/main" objectType="CheckBox" fmlaLink="$AO$78" lockText="1"/>
</file>

<file path=xl/ctrlProps/ctrlProp58.xml><?xml version="1.0" encoding="utf-8"?>
<formControlPr xmlns="http://schemas.microsoft.com/office/spreadsheetml/2009/9/main" objectType="CheckBox" fmlaLink="$AO$79" lockText="1"/>
</file>

<file path=xl/ctrlProps/ctrlProp59.xml><?xml version="1.0" encoding="utf-8"?>
<formControlPr xmlns="http://schemas.microsoft.com/office/spreadsheetml/2009/9/main" objectType="CheckBox" fmlaLink="$AO$74" lockText="1"/>
</file>

<file path=xl/ctrlProps/ctrlProp60.xml><?xml version="1.0" encoding="utf-8"?>
<formControlPr xmlns="http://schemas.microsoft.com/office/spreadsheetml/2009/9/main" objectType="CheckBox" fmlaLink="$AO$86" lockText="1"/>
</file>

<file path=xl/ctrlProps/ctrlProp61.xml><?xml version="1.0" encoding="utf-8"?>
<formControlPr xmlns="http://schemas.microsoft.com/office/spreadsheetml/2009/9/main" objectType="CheckBox" fmlaLink="$AO$87" lockText="1"/>
</file>

<file path=xl/ctrlProps/ctrlProp62.xml><?xml version="1.0" encoding="utf-8"?>
<formControlPr xmlns="http://schemas.microsoft.com/office/spreadsheetml/2009/9/main" objectType="CheckBox" fmlaLink="$AO$88" lockText="1"/>
</file>

<file path=xl/ctrlProps/ctrlProp63.xml><?xml version="1.0" encoding="utf-8"?>
<formControlPr xmlns="http://schemas.microsoft.com/office/spreadsheetml/2009/9/main" objectType="CheckBox" fmlaLink="$AO$85" lockText="1"/>
</file>

<file path=xl/ctrlProps/ctrlProp64.xml><?xml version="1.0" encoding="utf-8"?>
<formControlPr xmlns="http://schemas.microsoft.com/office/spreadsheetml/2009/9/main" objectType="CheckBox" fmlaLink="$AO$37" lockText="1"/>
</file>

<file path=xl/ctrlProps/ctrlProp65.xml><?xml version="1.0" encoding="utf-8"?>
<formControlPr xmlns="http://schemas.microsoft.com/office/spreadsheetml/2009/9/main" objectType="CheckBox" fmlaLink="$AO$13" lockText="1"/>
</file>

<file path=xl/ctrlProps/ctrlProp66.xml><?xml version="1.0" encoding="utf-8"?>
<formControlPr xmlns="http://schemas.microsoft.com/office/spreadsheetml/2009/9/main" objectType="CheckBox" fmlaLink="$AO$116"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 | Allgemein'!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NLEITUNG!A1"/><Relationship Id="rId1" Type="http://schemas.openxmlformats.org/officeDocument/2006/relationships/hyperlink" Target="#'B | Antrag'!A1"/></Relationships>
</file>

<file path=xl/drawings/_rels/drawing3.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jpeg"/><Relationship Id="rId18" Type="http://schemas.openxmlformats.org/officeDocument/2006/relationships/image" Target="../media/image17.jpeg"/><Relationship Id="rId3" Type="http://schemas.openxmlformats.org/officeDocument/2006/relationships/image" Target="../media/image2.jpeg"/><Relationship Id="rId21" Type="http://schemas.openxmlformats.org/officeDocument/2006/relationships/image" Target="../media/image19.png"/><Relationship Id="rId7" Type="http://schemas.openxmlformats.org/officeDocument/2006/relationships/image" Target="../media/image6.jpeg"/><Relationship Id="rId12" Type="http://schemas.openxmlformats.org/officeDocument/2006/relationships/image" Target="../media/image11.jpeg"/><Relationship Id="rId17" Type="http://schemas.openxmlformats.org/officeDocument/2006/relationships/image" Target="../media/image16.jpeg"/><Relationship Id="rId2" Type="http://schemas.openxmlformats.org/officeDocument/2006/relationships/hyperlink" Target="#'A | Allgemein'!A1"/><Relationship Id="rId16" Type="http://schemas.openxmlformats.org/officeDocument/2006/relationships/image" Target="../media/image15.jpeg"/><Relationship Id="rId20" Type="http://schemas.openxmlformats.org/officeDocument/2006/relationships/image" Target="../media/image1.png"/><Relationship Id="rId1" Type="http://schemas.openxmlformats.org/officeDocument/2006/relationships/hyperlink" Target="#'C | Mittelverwendung'!A1"/><Relationship Id="rId6" Type="http://schemas.openxmlformats.org/officeDocument/2006/relationships/image" Target="../media/image5.jpeg"/><Relationship Id="rId11" Type="http://schemas.openxmlformats.org/officeDocument/2006/relationships/image" Target="../media/image10.jpeg"/><Relationship Id="rId5" Type="http://schemas.openxmlformats.org/officeDocument/2006/relationships/image" Target="../media/image4.jpeg"/><Relationship Id="rId15" Type="http://schemas.openxmlformats.org/officeDocument/2006/relationships/image" Target="../media/image14.jpeg"/><Relationship Id="rId10" Type="http://schemas.openxmlformats.org/officeDocument/2006/relationships/image" Target="../media/image9.jpeg"/><Relationship Id="rId19" Type="http://schemas.openxmlformats.org/officeDocument/2006/relationships/image" Target="../media/image18.jpeg"/><Relationship Id="rId4" Type="http://schemas.openxmlformats.org/officeDocument/2006/relationships/image" Target="../media/image3.jpeg"/><Relationship Id="rId9" Type="http://schemas.openxmlformats.org/officeDocument/2006/relationships/image" Target="../media/image8.jpeg"/><Relationship Id="rId14"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B | Antrag'!A1"/><Relationship Id="rId1" Type="http://schemas.openxmlformats.org/officeDocument/2006/relationships/hyperlink" Target="#'D | Anlagen'!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 | Mittelverwendung'!A1"/></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49</xdr:row>
      <xdr:rowOff>95250</xdr:rowOff>
    </xdr:from>
    <xdr:to>
      <xdr:col>22</xdr:col>
      <xdr:colOff>49357</xdr:colOff>
      <xdr:row>53</xdr:row>
      <xdr:rowOff>10392</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571875" y="19754850"/>
          <a:ext cx="1078057" cy="677142"/>
        </a:xfrm>
        <a:prstGeom prst="rightArrow">
          <a:avLst/>
        </a:prstGeom>
        <a:solidFill>
          <a:schemeClr val="accent2"/>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fPrintsWithSheet="0"/>
  </xdr:twoCellAnchor>
  <xdr:twoCellAnchor editAs="oneCell">
    <xdr:from>
      <xdr:col>32</xdr:col>
      <xdr:colOff>9525</xdr:colOff>
      <xdr:row>2</xdr:row>
      <xdr:rowOff>0</xdr:rowOff>
    </xdr:from>
    <xdr:to>
      <xdr:col>37</xdr:col>
      <xdr:colOff>179070</xdr:colOff>
      <xdr:row>3</xdr:row>
      <xdr:rowOff>15714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9925" y="304800"/>
          <a:ext cx="1266825" cy="392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129887</xdr:colOff>
      <xdr:row>49</xdr:row>
      <xdr:rowOff>151908</xdr:rowOff>
    </xdr:from>
    <xdr:to>
      <xdr:col>27</xdr:col>
      <xdr:colOff>112569</xdr:colOff>
      <xdr:row>52</xdr:row>
      <xdr:rowOff>143250</xdr:rowOff>
    </xdr:to>
    <xdr:sp macro="" textlink="">
      <xdr:nvSpPr>
        <xdr:cNvPr id="10" name="Arrow: Right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4949537" y="22821408"/>
          <a:ext cx="1078057" cy="677142"/>
        </a:xfrm>
        <a:prstGeom prst="rightArrow">
          <a:avLst/>
        </a:prstGeom>
        <a:solidFill>
          <a:schemeClr val="accent2"/>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fPrintsWithSheet="0"/>
  </xdr:twoCellAnchor>
  <xdr:twoCellAnchor>
    <xdr:from>
      <xdr:col>13</xdr:col>
      <xdr:colOff>138014</xdr:colOff>
      <xdr:row>49</xdr:row>
      <xdr:rowOff>152283</xdr:rowOff>
    </xdr:from>
    <xdr:to>
      <xdr:col>18</xdr:col>
      <xdr:colOff>121228</xdr:colOff>
      <xdr:row>52</xdr:row>
      <xdr:rowOff>142874</xdr:rowOff>
    </xdr:to>
    <xdr:grpSp>
      <xdr:nvGrpSpPr>
        <xdr:cNvPr id="11" name="Group 10">
          <a:hlinkClick xmlns:r="http://schemas.openxmlformats.org/officeDocument/2006/relationships" r:id="rId2"/>
          <a:extLst>
            <a:ext uri="{FF2B5EF4-FFF2-40B4-BE49-F238E27FC236}">
              <a16:creationId xmlns:a16="http://schemas.microsoft.com/office/drawing/2014/main" id="{00000000-0008-0000-0100-00000B000000}"/>
            </a:ext>
          </a:extLst>
        </xdr:cNvPr>
        <xdr:cNvGrpSpPr/>
      </xdr:nvGrpSpPr>
      <xdr:grpSpPr>
        <a:xfrm>
          <a:off x="2985989" y="17259183"/>
          <a:ext cx="1078589" cy="676391"/>
          <a:chOff x="3090764" y="19405772"/>
          <a:chExt cx="1065600" cy="666000"/>
        </a:xfrm>
        <a:solidFill>
          <a:schemeClr val="accent2"/>
        </a:solidFill>
      </xdr:grpSpPr>
      <xdr:sp macro="" textlink="">
        <xdr:nvSpPr>
          <xdr:cNvPr id="12" name="Arrow: Right 11">
            <a:extLst>
              <a:ext uri="{FF2B5EF4-FFF2-40B4-BE49-F238E27FC236}">
                <a16:creationId xmlns:a16="http://schemas.microsoft.com/office/drawing/2014/main" id="{00000000-0008-0000-0100-00000C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3" name="Rectangle 12">
            <a:extLst>
              <a:ext uri="{FF2B5EF4-FFF2-40B4-BE49-F238E27FC236}">
                <a16:creationId xmlns:a16="http://schemas.microsoft.com/office/drawing/2014/main" id="{00000000-0008-0000-0100-00000D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fPrintsWithSheet="0"/>
  </xdr:twoCellAnchor>
  <xdr:twoCellAnchor editAs="oneCell">
    <xdr:from>
      <xdr:col>32</xdr:col>
      <xdr:colOff>9600</xdr:colOff>
      <xdr:row>2</xdr:row>
      <xdr:rowOff>975</xdr:rowOff>
    </xdr:from>
    <xdr:to>
      <xdr:col>37</xdr:col>
      <xdr:colOff>179145</xdr:colOff>
      <xdr:row>3</xdr:row>
      <xdr:rowOff>16689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020000" y="277200"/>
          <a:ext cx="1264920" cy="396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129887</xdr:colOff>
      <xdr:row>176</xdr:row>
      <xdr:rowOff>151908</xdr:rowOff>
    </xdr:from>
    <xdr:to>
      <xdr:col>27</xdr:col>
      <xdr:colOff>112569</xdr:colOff>
      <xdr:row>179</xdr:row>
      <xdr:rowOff>143250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6893887" y="28536408"/>
          <a:ext cx="3792682" cy="562842"/>
        </a:xfrm>
        <a:prstGeom prst="rightArrow">
          <a:avLst/>
        </a:prstGeom>
        <a:solidFill>
          <a:schemeClr val="accent2"/>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fPrintsWithSheet="0"/>
  </xdr:twoCellAnchor>
  <xdr:twoCellAnchor>
    <xdr:from>
      <xdr:col>13</xdr:col>
      <xdr:colOff>138014</xdr:colOff>
      <xdr:row>176</xdr:row>
      <xdr:rowOff>152283</xdr:rowOff>
    </xdr:from>
    <xdr:to>
      <xdr:col>18</xdr:col>
      <xdr:colOff>121228</xdr:colOff>
      <xdr:row>179</xdr:row>
      <xdr:rowOff>142874</xdr:rowOff>
    </xdr:to>
    <xdr:grpSp>
      <xdr:nvGrpSpPr>
        <xdr:cNvPr id="3" name="Group 2">
          <a:hlinkClick xmlns:r="http://schemas.openxmlformats.org/officeDocument/2006/relationships" r:id="rId2"/>
          <a:extLst>
            <a:ext uri="{FF2B5EF4-FFF2-40B4-BE49-F238E27FC236}">
              <a16:creationId xmlns:a16="http://schemas.microsoft.com/office/drawing/2014/main" id="{00000000-0008-0000-0200-000003000000}"/>
            </a:ext>
          </a:extLst>
        </xdr:cNvPr>
        <xdr:cNvGrpSpPr/>
      </xdr:nvGrpSpPr>
      <xdr:grpSpPr>
        <a:xfrm>
          <a:off x="2985989" y="85867758"/>
          <a:ext cx="1078589" cy="676391"/>
          <a:chOff x="3090764" y="19405772"/>
          <a:chExt cx="1065600" cy="666000"/>
        </a:xfrm>
        <a:solidFill>
          <a:schemeClr val="accent2"/>
        </a:solidFill>
      </xdr:grpSpPr>
      <xdr:sp macro="" textlink="">
        <xdr:nvSpPr>
          <xdr:cNvPr id="4" name="Arrow: Right 3">
            <a:extLst>
              <a:ext uri="{FF2B5EF4-FFF2-40B4-BE49-F238E27FC236}">
                <a16:creationId xmlns:a16="http://schemas.microsoft.com/office/drawing/2014/main" id="{00000000-0008-0000-02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2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36</xdr:col>
          <xdr:colOff>0</xdr:colOff>
          <xdr:row>19</xdr:row>
          <xdr:rowOff>76200</xdr:rowOff>
        </xdr:from>
        <xdr:to>
          <xdr:col>37</xdr:col>
          <xdr:colOff>0</xdr:colOff>
          <xdr:row>19</xdr:row>
          <xdr:rowOff>285750</xdr:rowOff>
        </xdr:to>
        <xdr:sp macro="" textlink="">
          <xdr:nvSpPr>
            <xdr:cNvPr id="201729" name="Check Box 1" hidden="1">
              <a:extLst>
                <a:ext uri="{63B3BB69-23CF-44E3-9099-C40C66FF867C}">
                  <a14:compatExt spid="_x0000_s201729"/>
                </a:ext>
                <a:ext uri="{FF2B5EF4-FFF2-40B4-BE49-F238E27FC236}">
                  <a16:creationId xmlns:a16="http://schemas.microsoft.com/office/drawing/2014/main" id="{00000000-0008-0000-0200-000001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76200</xdr:rowOff>
        </xdr:from>
        <xdr:to>
          <xdr:col>37</xdr:col>
          <xdr:colOff>0</xdr:colOff>
          <xdr:row>16</xdr:row>
          <xdr:rowOff>285750</xdr:rowOff>
        </xdr:to>
        <xdr:sp macro="" textlink="">
          <xdr:nvSpPr>
            <xdr:cNvPr id="201730" name="Check Box 2" hidden="1">
              <a:extLst>
                <a:ext uri="{63B3BB69-23CF-44E3-9099-C40C66FF867C}">
                  <a14:compatExt spid="_x0000_s201730"/>
                </a:ext>
                <a:ext uri="{FF2B5EF4-FFF2-40B4-BE49-F238E27FC236}">
                  <a16:creationId xmlns:a16="http://schemas.microsoft.com/office/drawing/2014/main" id="{00000000-0008-0000-0200-000002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18</xdr:row>
          <xdr:rowOff>76200</xdr:rowOff>
        </xdr:from>
        <xdr:to>
          <xdr:col>37</xdr:col>
          <xdr:colOff>0</xdr:colOff>
          <xdr:row>18</xdr:row>
          <xdr:rowOff>285750</xdr:rowOff>
        </xdr:to>
        <xdr:sp macro="" textlink="">
          <xdr:nvSpPr>
            <xdr:cNvPr id="201731" name="Check Box 3" hidden="1">
              <a:extLst>
                <a:ext uri="{63B3BB69-23CF-44E3-9099-C40C66FF867C}">
                  <a14:compatExt spid="_x0000_s201731"/>
                </a:ext>
                <a:ext uri="{FF2B5EF4-FFF2-40B4-BE49-F238E27FC236}">
                  <a16:creationId xmlns:a16="http://schemas.microsoft.com/office/drawing/2014/main" id="{00000000-0008-0000-0200-000003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xdr:row>
          <xdr:rowOff>76200</xdr:rowOff>
        </xdr:from>
        <xdr:to>
          <xdr:col>37</xdr:col>
          <xdr:colOff>0</xdr:colOff>
          <xdr:row>17</xdr:row>
          <xdr:rowOff>285750</xdr:rowOff>
        </xdr:to>
        <xdr:sp macro="" textlink="">
          <xdr:nvSpPr>
            <xdr:cNvPr id="201732" name="Check Box 4" hidden="1">
              <a:extLst>
                <a:ext uri="{63B3BB69-23CF-44E3-9099-C40C66FF867C}">
                  <a14:compatExt spid="_x0000_s201732"/>
                </a:ext>
                <a:ext uri="{FF2B5EF4-FFF2-40B4-BE49-F238E27FC236}">
                  <a16:creationId xmlns:a16="http://schemas.microsoft.com/office/drawing/2014/main" id="{00000000-0008-0000-0200-000004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xdr:row>
          <xdr:rowOff>76200</xdr:rowOff>
        </xdr:from>
        <xdr:to>
          <xdr:col>37</xdr:col>
          <xdr:colOff>0</xdr:colOff>
          <xdr:row>20</xdr:row>
          <xdr:rowOff>285750</xdr:rowOff>
        </xdr:to>
        <xdr:sp macro="" textlink="">
          <xdr:nvSpPr>
            <xdr:cNvPr id="201733" name="Check Box 5" hidden="1">
              <a:extLst>
                <a:ext uri="{63B3BB69-23CF-44E3-9099-C40C66FF867C}">
                  <a14:compatExt spid="_x0000_s201733"/>
                </a:ext>
                <a:ext uri="{FF2B5EF4-FFF2-40B4-BE49-F238E27FC236}">
                  <a16:creationId xmlns:a16="http://schemas.microsoft.com/office/drawing/2014/main" id="{00000000-0008-0000-0200-000005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3193</xdr:colOff>
      <xdr:row>29</xdr:row>
      <xdr:rowOff>1044</xdr:rowOff>
    </xdr:from>
    <xdr:to>
      <xdr:col>9</xdr:col>
      <xdr:colOff>154589</xdr:colOff>
      <xdr:row>33</xdr:row>
      <xdr:rowOff>19284</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8568" y="11602494"/>
          <a:ext cx="1027696" cy="993600"/>
        </a:xfrm>
        <a:prstGeom prst="rect">
          <a:avLst/>
        </a:prstGeom>
        <a:ln>
          <a:solidFill>
            <a:schemeClr val="tx1"/>
          </a:solidFill>
        </a:ln>
      </xdr:spPr>
    </xdr:pic>
    <xdr:clientData/>
  </xdr:twoCellAnchor>
  <xdr:twoCellAnchor editAs="oneCell">
    <xdr:from>
      <xdr:col>13</xdr:col>
      <xdr:colOff>2365</xdr:colOff>
      <xdr:row>29</xdr:row>
      <xdr:rowOff>1044</xdr:rowOff>
    </xdr:from>
    <xdr:to>
      <xdr:col>17</xdr:col>
      <xdr:colOff>135971</xdr:colOff>
      <xdr:row>33</xdr:row>
      <xdr:rowOff>19284</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0340" y="11602494"/>
          <a:ext cx="1002286" cy="993600"/>
        </a:xfrm>
        <a:prstGeom prst="rect">
          <a:avLst/>
        </a:prstGeom>
        <a:ln>
          <a:solidFill>
            <a:schemeClr val="tx1"/>
          </a:solidFill>
        </a:ln>
      </xdr:spPr>
    </xdr:pic>
    <xdr:clientData/>
  </xdr:twoCellAnchor>
  <xdr:twoCellAnchor editAs="oneCell">
    <xdr:from>
      <xdr:col>20</xdr:col>
      <xdr:colOff>219038</xdr:colOff>
      <xdr:row>29</xdr:row>
      <xdr:rowOff>1044</xdr:rowOff>
    </xdr:from>
    <xdr:to>
      <xdr:col>25</xdr:col>
      <xdr:colOff>130578</xdr:colOff>
      <xdr:row>33</xdr:row>
      <xdr:rowOff>19284</xdr:rowOff>
    </xdr:to>
    <xdr:pic>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00538" y="11602494"/>
          <a:ext cx="997390" cy="993600"/>
        </a:xfrm>
        <a:prstGeom prst="rect">
          <a:avLst/>
        </a:prstGeom>
        <a:ln>
          <a:solidFill>
            <a:schemeClr val="tx1"/>
          </a:solidFill>
        </a:ln>
      </xdr:spPr>
    </xdr:pic>
    <xdr:clientData/>
  </xdr:twoCellAnchor>
  <xdr:twoCellAnchor editAs="oneCell">
    <xdr:from>
      <xdr:col>29</xdr:col>
      <xdr:colOff>2327</xdr:colOff>
      <xdr:row>29</xdr:row>
      <xdr:rowOff>1044</xdr:rowOff>
    </xdr:from>
    <xdr:to>
      <xdr:col>33</xdr:col>
      <xdr:colOff>134334</xdr:colOff>
      <xdr:row>33</xdr:row>
      <xdr:rowOff>19284</xdr:rowOff>
    </xdr:to>
    <xdr:pic>
      <xdr:nvPicPr>
        <xdr:cNvPr id="43" name="Pictur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55502" y="11602494"/>
          <a:ext cx="1000687" cy="993600"/>
        </a:xfrm>
        <a:prstGeom prst="rect">
          <a:avLst/>
        </a:prstGeom>
        <a:ln>
          <a:solidFill>
            <a:schemeClr val="tx1"/>
          </a:solidFill>
        </a:ln>
      </xdr:spPr>
    </xdr:pic>
    <xdr:clientData/>
  </xdr:twoCellAnchor>
  <xdr:twoCellAnchor editAs="oneCell">
    <xdr:from>
      <xdr:col>5</xdr:col>
      <xdr:colOff>3193</xdr:colOff>
      <xdr:row>34</xdr:row>
      <xdr:rowOff>2307</xdr:rowOff>
    </xdr:from>
    <xdr:to>
      <xdr:col>9</xdr:col>
      <xdr:colOff>134656</xdr:colOff>
      <xdr:row>38</xdr:row>
      <xdr:rowOff>20547</xdr:rowOff>
    </xdr:to>
    <xdr:pic>
      <xdr:nvPicPr>
        <xdr:cNvPr id="45" name="Pictur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8568" y="12670557"/>
          <a:ext cx="996333" cy="993600"/>
        </a:xfrm>
        <a:prstGeom prst="rect">
          <a:avLst/>
        </a:prstGeom>
        <a:ln>
          <a:solidFill>
            <a:schemeClr val="tx1"/>
          </a:solidFill>
        </a:ln>
      </xdr:spPr>
    </xdr:pic>
    <xdr:clientData/>
  </xdr:twoCellAnchor>
  <xdr:twoCellAnchor editAs="oneCell">
    <xdr:from>
      <xdr:col>13</xdr:col>
      <xdr:colOff>2365</xdr:colOff>
      <xdr:row>34</xdr:row>
      <xdr:rowOff>2307</xdr:rowOff>
    </xdr:from>
    <xdr:to>
      <xdr:col>17</xdr:col>
      <xdr:colOff>134906</xdr:colOff>
      <xdr:row>38</xdr:row>
      <xdr:rowOff>20547</xdr:rowOff>
    </xdr:to>
    <xdr:pic>
      <xdr:nvPicPr>
        <xdr:cNvPr id="47" name="Pictur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50340" y="12670557"/>
          <a:ext cx="993601" cy="993600"/>
        </a:xfrm>
        <a:prstGeom prst="rect">
          <a:avLst/>
        </a:prstGeom>
        <a:ln>
          <a:solidFill>
            <a:schemeClr val="tx1"/>
          </a:solidFill>
        </a:ln>
      </xdr:spPr>
    </xdr:pic>
    <xdr:clientData/>
  </xdr:twoCellAnchor>
  <xdr:twoCellAnchor editAs="oneCell">
    <xdr:from>
      <xdr:col>20</xdr:col>
      <xdr:colOff>219038</xdr:colOff>
      <xdr:row>34</xdr:row>
      <xdr:rowOff>2307</xdr:rowOff>
    </xdr:from>
    <xdr:to>
      <xdr:col>25</xdr:col>
      <xdr:colOff>115077</xdr:colOff>
      <xdr:row>38</xdr:row>
      <xdr:rowOff>20547</xdr:rowOff>
    </xdr:to>
    <xdr:pic>
      <xdr:nvPicPr>
        <xdr:cNvPr id="49" name="Pictur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00538" y="12670557"/>
          <a:ext cx="991414" cy="993600"/>
        </a:xfrm>
        <a:prstGeom prst="rect">
          <a:avLst/>
        </a:prstGeom>
        <a:ln>
          <a:solidFill>
            <a:schemeClr val="tx1"/>
          </a:solidFill>
        </a:ln>
      </xdr:spPr>
    </xdr:pic>
    <xdr:clientData/>
  </xdr:twoCellAnchor>
  <xdr:twoCellAnchor editAs="oneCell">
    <xdr:from>
      <xdr:col>29</xdr:col>
      <xdr:colOff>2327</xdr:colOff>
      <xdr:row>34</xdr:row>
      <xdr:rowOff>2307</xdr:rowOff>
    </xdr:from>
    <xdr:to>
      <xdr:col>33</xdr:col>
      <xdr:colOff>117441</xdr:colOff>
      <xdr:row>38</xdr:row>
      <xdr:rowOff>20547</xdr:rowOff>
    </xdr:to>
    <xdr:pic>
      <xdr:nvPicPr>
        <xdr:cNvPr id="51" name="Picture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55502" y="12670557"/>
          <a:ext cx="991414" cy="993600"/>
        </a:xfrm>
        <a:prstGeom prst="rect">
          <a:avLst/>
        </a:prstGeom>
        <a:ln>
          <a:solidFill>
            <a:schemeClr val="tx1"/>
          </a:solidFill>
        </a:ln>
      </xdr:spPr>
    </xdr:pic>
    <xdr:clientData/>
  </xdr:twoCellAnchor>
  <xdr:twoCellAnchor editAs="oneCell">
    <xdr:from>
      <xdr:col>5</xdr:col>
      <xdr:colOff>3193</xdr:colOff>
      <xdr:row>38</xdr:row>
      <xdr:rowOff>73669</xdr:rowOff>
    </xdr:from>
    <xdr:to>
      <xdr:col>9</xdr:col>
      <xdr:colOff>131171</xdr:colOff>
      <xdr:row>43</xdr:row>
      <xdr:rowOff>469</xdr:rowOff>
    </xdr:to>
    <xdr:pic>
      <xdr:nvPicPr>
        <xdr:cNvPr id="53" name="Picture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98568" y="13732519"/>
          <a:ext cx="998563" cy="993600"/>
        </a:xfrm>
        <a:prstGeom prst="rect">
          <a:avLst/>
        </a:prstGeom>
        <a:ln>
          <a:solidFill>
            <a:schemeClr val="tx1"/>
          </a:solidFill>
        </a:ln>
      </xdr:spPr>
    </xdr:pic>
    <xdr:clientData/>
  </xdr:twoCellAnchor>
  <xdr:twoCellAnchor editAs="oneCell">
    <xdr:from>
      <xdr:col>13</xdr:col>
      <xdr:colOff>2365</xdr:colOff>
      <xdr:row>38</xdr:row>
      <xdr:rowOff>73669</xdr:rowOff>
    </xdr:from>
    <xdr:to>
      <xdr:col>17</xdr:col>
      <xdr:colOff>135561</xdr:colOff>
      <xdr:row>43</xdr:row>
      <xdr:rowOff>469</xdr:rowOff>
    </xdr:to>
    <xdr:pic>
      <xdr:nvPicPr>
        <xdr:cNvPr id="55" name="Picture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50340" y="13732519"/>
          <a:ext cx="1001876" cy="993600"/>
        </a:xfrm>
        <a:prstGeom prst="rect">
          <a:avLst/>
        </a:prstGeom>
        <a:ln>
          <a:solidFill>
            <a:schemeClr val="tx1"/>
          </a:solidFill>
        </a:ln>
      </xdr:spPr>
    </xdr:pic>
    <xdr:clientData/>
  </xdr:twoCellAnchor>
  <xdr:twoCellAnchor editAs="oneCell">
    <xdr:from>
      <xdr:col>20</xdr:col>
      <xdr:colOff>219038</xdr:colOff>
      <xdr:row>38</xdr:row>
      <xdr:rowOff>73669</xdr:rowOff>
    </xdr:from>
    <xdr:to>
      <xdr:col>25</xdr:col>
      <xdr:colOff>134289</xdr:colOff>
      <xdr:row>43</xdr:row>
      <xdr:rowOff>469</xdr:rowOff>
    </xdr:to>
    <xdr:pic>
      <xdr:nvPicPr>
        <xdr:cNvPr id="57" name="Picture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00538" y="13732519"/>
          <a:ext cx="1003006" cy="993600"/>
        </a:xfrm>
        <a:prstGeom prst="rect">
          <a:avLst/>
        </a:prstGeom>
        <a:ln>
          <a:solidFill>
            <a:schemeClr val="tx1"/>
          </a:solidFill>
        </a:ln>
      </xdr:spPr>
    </xdr:pic>
    <xdr:clientData/>
  </xdr:twoCellAnchor>
  <xdr:twoCellAnchor editAs="oneCell">
    <xdr:from>
      <xdr:col>29</xdr:col>
      <xdr:colOff>2327</xdr:colOff>
      <xdr:row>38</xdr:row>
      <xdr:rowOff>73669</xdr:rowOff>
    </xdr:from>
    <xdr:to>
      <xdr:col>33</xdr:col>
      <xdr:colOff>130136</xdr:colOff>
      <xdr:row>43</xdr:row>
      <xdr:rowOff>469</xdr:rowOff>
    </xdr:to>
    <xdr:pic>
      <xdr:nvPicPr>
        <xdr:cNvPr id="59" name="Picture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55502" y="13732519"/>
          <a:ext cx="1004109" cy="993600"/>
        </a:xfrm>
        <a:prstGeom prst="rect">
          <a:avLst/>
        </a:prstGeom>
        <a:ln>
          <a:solidFill>
            <a:schemeClr val="tx1"/>
          </a:solidFill>
        </a:ln>
      </xdr:spPr>
    </xdr:pic>
    <xdr:clientData/>
  </xdr:twoCellAnchor>
  <xdr:twoCellAnchor editAs="oneCell">
    <xdr:from>
      <xdr:col>5</xdr:col>
      <xdr:colOff>3193</xdr:colOff>
      <xdr:row>44</xdr:row>
      <xdr:rowOff>2157</xdr:rowOff>
    </xdr:from>
    <xdr:to>
      <xdr:col>9</xdr:col>
      <xdr:colOff>129899</xdr:colOff>
      <xdr:row>48</xdr:row>
      <xdr:rowOff>20397</xdr:rowOff>
    </xdr:to>
    <xdr:pic>
      <xdr:nvPicPr>
        <xdr:cNvPr id="61" name="Picture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98568" y="14804007"/>
          <a:ext cx="1003006" cy="993600"/>
        </a:xfrm>
        <a:prstGeom prst="rect">
          <a:avLst/>
        </a:prstGeom>
        <a:ln>
          <a:solidFill>
            <a:schemeClr val="tx1"/>
          </a:solidFill>
        </a:ln>
      </xdr:spPr>
    </xdr:pic>
    <xdr:clientData/>
  </xdr:twoCellAnchor>
  <xdr:twoCellAnchor editAs="oneCell">
    <xdr:from>
      <xdr:col>13</xdr:col>
      <xdr:colOff>2365</xdr:colOff>
      <xdr:row>44</xdr:row>
      <xdr:rowOff>2157</xdr:rowOff>
    </xdr:from>
    <xdr:to>
      <xdr:col>17</xdr:col>
      <xdr:colOff>130741</xdr:colOff>
      <xdr:row>48</xdr:row>
      <xdr:rowOff>20397</xdr:rowOff>
    </xdr:to>
    <xdr:pic>
      <xdr:nvPicPr>
        <xdr:cNvPr id="63" name="Picture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850340" y="14804007"/>
          <a:ext cx="1004676" cy="993600"/>
        </a:xfrm>
        <a:prstGeom prst="rect">
          <a:avLst/>
        </a:prstGeom>
        <a:ln>
          <a:solidFill>
            <a:schemeClr val="tx1"/>
          </a:solidFill>
        </a:ln>
      </xdr:spPr>
    </xdr:pic>
    <xdr:clientData/>
  </xdr:twoCellAnchor>
  <xdr:twoCellAnchor editAs="oneCell">
    <xdr:from>
      <xdr:col>20</xdr:col>
      <xdr:colOff>219038</xdr:colOff>
      <xdr:row>44</xdr:row>
      <xdr:rowOff>2157</xdr:rowOff>
    </xdr:from>
    <xdr:to>
      <xdr:col>25</xdr:col>
      <xdr:colOff>133724</xdr:colOff>
      <xdr:row>48</xdr:row>
      <xdr:rowOff>20397</xdr:rowOff>
    </xdr:to>
    <xdr:pic>
      <xdr:nvPicPr>
        <xdr:cNvPr id="201734" name="Picture 201733">
          <a:extLst>
            <a:ext uri="{FF2B5EF4-FFF2-40B4-BE49-F238E27FC236}">
              <a16:creationId xmlns:a16="http://schemas.microsoft.com/office/drawing/2014/main" id="{00000000-0008-0000-0200-0000061403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00538" y="14804007"/>
          <a:ext cx="1002441" cy="993600"/>
        </a:xfrm>
        <a:prstGeom prst="rect">
          <a:avLst/>
        </a:prstGeom>
        <a:ln>
          <a:solidFill>
            <a:schemeClr val="tx1"/>
          </a:solidFill>
        </a:ln>
      </xdr:spPr>
    </xdr:pic>
    <xdr:clientData/>
  </xdr:twoCellAnchor>
  <xdr:twoCellAnchor editAs="oneCell">
    <xdr:from>
      <xdr:col>29</xdr:col>
      <xdr:colOff>2327</xdr:colOff>
      <xdr:row>44</xdr:row>
      <xdr:rowOff>2157</xdr:rowOff>
    </xdr:from>
    <xdr:to>
      <xdr:col>33</xdr:col>
      <xdr:colOff>135523</xdr:colOff>
      <xdr:row>48</xdr:row>
      <xdr:rowOff>20397</xdr:rowOff>
    </xdr:to>
    <xdr:pic>
      <xdr:nvPicPr>
        <xdr:cNvPr id="201736" name="Picture 201735">
          <a:extLst>
            <a:ext uri="{FF2B5EF4-FFF2-40B4-BE49-F238E27FC236}">
              <a16:creationId xmlns:a16="http://schemas.microsoft.com/office/drawing/2014/main" id="{00000000-0008-0000-0200-0000081403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55502" y="14804007"/>
          <a:ext cx="1001876" cy="993600"/>
        </a:xfrm>
        <a:prstGeom prst="rect">
          <a:avLst/>
        </a:prstGeom>
        <a:ln>
          <a:solidFill>
            <a:schemeClr val="tx1"/>
          </a:solidFill>
        </a:ln>
      </xdr:spPr>
    </xdr:pic>
    <xdr:clientData/>
  </xdr:twoCellAnchor>
  <xdr:twoCellAnchor editAs="oneCell">
    <xdr:from>
      <xdr:col>5</xdr:col>
      <xdr:colOff>3193</xdr:colOff>
      <xdr:row>49</xdr:row>
      <xdr:rowOff>2082</xdr:rowOff>
    </xdr:from>
    <xdr:to>
      <xdr:col>9</xdr:col>
      <xdr:colOff>131004</xdr:colOff>
      <xdr:row>53</xdr:row>
      <xdr:rowOff>20322</xdr:rowOff>
    </xdr:to>
    <xdr:pic>
      <xdr:nvPicPr>
        <xdr:cNvPr id="201738" name="Picture 201737">
          <a:extLst>
            <a:ext uri="{FF2B5EF4-FFF2-40B4-BE49-F238E27FC236}">
              <a16:creationId xmlns:a16="http://schemas.microsoft.com/office/drawing/2014/main" id="{00000000-0008-0000-0200-00000A1403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98568" y="15870732"/>
          <a:ext cx="1004111" cy="993600"/>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3</xdr:col>
          <xdr:colOff>133350</xdr:colOff>
          <xdr:row>30</xdr:row>
          <xdr:rowOff>133350</xdr:rowOff>
        </xdr:from>
        <xdr:to>
          <xdr:col>4</xdr:col>
          <xdr:colOff>133350</xdr:colOff>
          <xdr:row>31</xdr:row>
          <xdr:rowOff>114300</xdr:rowOff>
        </xdr:to>
        <xdr:sp macro="" textlink="">
          <xdr:nvSpPr>
            <xdr:cNvPr id="201807" name="Check Box 79" hidden="1">
              <a:extLst>
                <a:ext uri="{63B3BB69-23CF-44E3-9099-C40C66FF867C}">
                  <a14:compatExt spid="_x0000_s201807"/>
                </a:ext>
                <a:ext uri="{FF2B5EF4-FFF2-40B4-BE49-F238E27FC236}">
                  <a16:creationId xmlns:a16="http://schemas.microsoft.com/office/drawing/2014/main" id="{00000000-0008-0000-0200-00004F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30</xdr:row>
          <xdr:rowOff>133350</xdr:rowOff>
        </xdr:from>
        <xdr:to>
          <xdr:col>28</xdr:col>
          <xdr:colOff>114300</xdr:colOff>
          <xdr:row>31</xdr:row>
          <xdr:rowOff>114300</xdr:rowOff>
        </xdr:to>
        <xdr:sp macro="" textlink="">
          <xdr:nvSpPr>
            <xdr:cNvPr id="201808" name="Check Box 80" hidden="1">
              <a:extLst>
                <a:ext uri="{63B3BB69-23CF-44E3-9099-C40C66FF867C}">
                  <a14:compatExt spid="_x0000_s201808"/>
                </a:ext>
                <a:ext uri="{FF2B5EF4-FFF2-40B4-BE49-F238E27FC236}">
                  <a16:creationId xmlns:a16="http://schemas.microsoft.com/office/drawing/2014/main" id="{00000000-0008-0000-0200-000050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133350</xdr:rowOff>
        </xdr:from>
        <xdr:to>
          <xdr:col>12</xdr:col>
          <xdr:colOff>133350</xdr:colOff>
          <xdr:row>31</xdr:row>
          <xdr:rowOff>95250</xdr:rowOff>
        </xdr:to>
        <xdr:sp macro="" textlink="">
          <xdr:nvSpPr>
            <xdr:cNvPr id="201809" name="Check Box 81" hidden="1">
              <a:extLst>
                <a:ext uri="{63B3BB69-23CF-44E3-9099-C40C66FF867C}">
                  <a14:compatExt spid="_x0000_s201809"/>
                </a:ext>
                <a:ext uri="{FF2B5EF4-FFF2-40B4-BE49-F238E27FC236}">
                  <a16:creationId xmlns:a16="http://schemas.microsoft.com/office/drawing/2014/main" id="{00000000-0008-0000-0200-000051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30</xdr:row>
          <xdr:rowOff>133350</xdr:rowOff>
        </xdr:from>
        <xdr:to>
          <xdr:col>20</xdr:col>
          <xdr:colOff>133350</xdr:colOff>
          <xdr:row>31</xdr:row>
          <xdr:rowOff>95250</xdr:rowOff>
        </xdr:to>
        <xdr:sp macro="" textlink="">
          <xdr:nvSpPr>
            <xdr:cNvPr id="201810" name="Check Box 82" hidden="1">
              <a:extLst>
                <a:ext uri="{63B3BB69-23CF-44E3-9099-C40C66FF867C}">
                  <a14:compatExt spid="_x0000_s201810"/>
                </a:ext>
                <a:ext uri="{FF2B5EF4-FFF2-40B4-BE49-F238E27FC236}">
                  <a16:creationId xmlns:a16="http://schemas.microsoft.com/office/drawing/2014/main" id="{00000000-0008-0000-0200-000052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35</xdr:row>
          <xdr:rowOff>133350</xdr:rowOff>
        </xdr:from>
        <xdr:to>
          <xdr:col>4</xdr:col>
          <xdr:colOff>133350</xdr:colOff>
          <xdr:row>36</xdr:row>
          <xdr:rowOff>114300</xdr:rowOff>
        </xdr:to>
        <xdr:sp macro="" textlink="">
          <xdr:nvSpPr>
            <xdr:cNvPr id="201811" name="Check Box 83" hidden="1">
              <a:extLst>
                <a:ext uri="{63B3BB69-23CF-44E3-9099-C40C66FF867C}">
                  <a14:compatExt spid="_x0000_s201811"/>
                </a:ext>
                <a:ext uri="{FF2B5EF4-FFF2-40B4-BE49-F238E27FC236}">
                  <a16:creationId xmlns:a16="http://schemas.microsoft.com/office/drawing/2014/main" id="{00000000-0008-0000-0200-000053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40</xdr:row>
          <xdr:rowOff>133350</xdr:rowOff>
        </xdr:from>
        <xdr:to>
          <xdr:col>4</xdr:col>
          <xdr:colOff>133350</xdr:colOff>
          <xdr:row>41</xdr:row>
          <xdr:rowOff>114300</xdr:rowOff>
        </xdr:to>
        <xdr:sp macro="" textlink="">
          <xdr:nvSpPr>
            <xdr:cNvPr id="201812" name="Check Box 84" hidden="1">
              <a:extLst>
                <a:ext uri="{63B3BB69-23CF-44E3-9099-C40C66FF867C}">
                  <a14:compatExt spid="_x0000_s201812"/>
                </a:ext>
                <a:ext uri="{FF2B5EF4-FFF2-40B4-BE49-F238E27FC236}">
                  <a16:creationId xmlns:a16="http://schemas.microsoft.com/office/drawing/2014/main" id="{00000000-0008-0000-0200-000054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45</xdr:row>
          <xdr:rowOff>133350</xdr:rowOff>
        </xdr:from>
        <xdr:to>
          <xdr:col>4</xdr:col>
          <xdr:colOff>133350</xdr:colOff>
          <xdr:row>46</xdr:row>
          <xdr:rowOff>114300</xdr:rowOff>
        </xdr:to>
        <xdr:sp macro="" textlink="">
          <xdr:nvSpPr>
            <xdr:cNvPr id="201813" name="Check Box 85" hidden="1">
              <a:extLst>
                <a:ext uri="{63B3BB69-23CF-44E3-9099-C40C66FF867C}">
                  <a14:compatExt spid="_x0000_s201813"/>
                </a:ext>
                <a:ext uri="{FF2B5EF4-FFF2-40B4-BE49-F238E27FC236}">
                  <a16:creationId xmlns:a16="http://schemas.microsoft.com/office/drawing/2014/main" id="{00000000-0008-0000-0200-000055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50</xdr:row>
          <xdr:rowOff>133350</xdr:rowOff>
        </xdr:from>
        <xdr:to>
          <xdr:col>4</xdr:col>
          <xdr:colOff>133350</xdr:colOff>
          <xdr:row>51</xdr:row>
          <xdr:rowOff>114300</xdr:rowOff>
        </xdr:to>
        <xdr:sp macro="" textlink="">
          <xdr:nvSpPr>
            <xdr:cNvPr id="201814" name="Check Box 86" hidden="1">
              <a:extLst>
                <a:ext uri="{63B3BB69-23CF-44E3-9099-C40C66FF867C}">
                  <a14:compatExt spid="_x0000_s201814"/>
                </a:ext>
                <a:ext uri="{FF2B5EF4-FFF2-40B4-BE49-F238E27FC236}">
                  <a16:creationId xmlns:a16="http://schemas.microsoft.com/office/drawing/2014/main" id="{00000000-0008-0000-0200-000056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xdr:row>
          <xdr:rowOff>133350</xdr:rowOff>
        </xdr:from>
        <xdr:to>
          <xdr:col>12</xdr:col>
          <xdr:colOff>133350</xdr:colOff>
          <xdr:row>36</xdr:row>
          <xdr:rowOff>95250</xdr:rowOff>
        </xdr:to>
        <xdr:sp macro="" textlink="">
          <xdr:nvSpPr>
            <xdr:cNvPr id="201815" name="Check Box 87" hidden="1">
              <a:extLst>
                <a:ext uri="{63B3BB69-23CF-44E3-9099-C40C66FF867C}">
                  <a14:compatExt spid="_x0000_s201815"/>
                </a:ext>
                <a:ext uri="{FF2B5EF4-FFF2-40B4-BE49-F238E27FC236}">
                  <a16:creationId xmlns:a16="http://schemas.microsoft.com/office/drawing/2014/main" id="{00000000-0008-0000-0200-000057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133350</xdr:rowOff>
        </xdr:from>
        <xdr:to>
          <xdr:col>12</xdr:col>
          <xdr:colOff>133350</xdr:colOff>
          <xdr:row>41</xdr:row>
          <xdr:rowOff>95250</xdr:rowOff>
        </xdr:to>
        <xdr:sp macro="" textlink="">
          <xdr:nvSpPr>
            <xdr:cNvPr id="201816" name="Check Box 88" hidden="1">
              <a:extLst>
                <a:ext uri="{63B3BB69-23CF-44E3-9099-C40C66FF867C}">
                  <a14:compatExt spid="_x0000_s201816"/>
                </a:ext>
                <a:ext uri="{FF2B5EF4-FFF2-40B4-BE49-F238E27FC236}">
                  <a16:creationId xmlns:a16="http://schemas.microsoft.com/office/drawing/2014/main" id="{00000000-0008-0000-0200-000058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45</xdr:row>
          <xdr:rowOff>133350</xdr:rowOff>
        </xdr:from>
        <xdr:to>
          <xdr:col>12</xdr:col>
          <xdr:colOff>133350</xdr:colOff>
          <xdr:row>46</xdr:row>
          <xdr:rowOff>95250</xdr:rowOff>
        </xdr:to>
        <xdr:sp macro="" textlink="">
          <xdr:nvSpPr>
            <xdr:cNvPr id="201817" name="Check Box 89" hidden="1">
              <a:extLst>
                <a:ext uri="{63B3BB69-23CF-44E3-9099-C40C66FF867C}">
                  <a14:compatExt spid="_x0000_s201817"/>
                </a:ext>
                <a:ext uri="{FF2B5EF4-FFF2-40B4-BE49-F238E27FC236}">
                  <a16:creationId xmlns:a16="http://schemas.microsoft.com/office/drawing/2014/main" id="{00000000-0008-0000-0200-000059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35</xdr:row>
          <xdr:rowOff>133350</xdr:rowOff>
        </xdr:from>
        <xdr:to>
          <xdr:col>20</xdr:col>
          <xdr:colOff>133350</xdr:colOff>
          <xdr:row>36</xdr:row>
          <xdr:rowOff>95250</xdr:rowOff>
        </xdr:to>
        <xdr:sp macro="" textlink="">
          <xdr:nvSpPr>
            <xdr:cNvPr id="201818" name="Check Box 90" hidden="1">
              <a:extLst>
                <a:ext uri="{63B3BB69-23CF-44E3-9099-C40C66FF867C}">
                  <a14:compatExt spid="_x0000_s201818"/>
                </a:ext>
                <a:ext uri="{FF2B5EF4-FFF2-40B4-BE49-F238E27FC236}">
                  <a16:creationId xmlns:a16="http://schemas.microsoft.com/office/drawing/2014/main" id="{00000000-0008-0000-0200-00005A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xdr:row>
          <xdr:rowOff>133350</xdr:rowOff>
        </xdr:from>
        <xdr:to>
          <xdr:col>20</xdr:col>
          <xdr:colOff>133350</xdr:colOff>
          <xdr:row>41</xdr:row>
          <xdr:rowOff>95250</xdr:rowOff>
        </xdr:to>
        <xdr:sp macro="" textlink="">
          <xdr:nvSpPr>
            <xdr:cNvPr id="201820" name="Check Box 92" hidden="1">
              <a:extLst>
                <a:ext uri="{63B3BB69-23CF-44E3-9099-C40C66FF867C}">
                  <a14:compatExt spid="_x0000_s201820"/>
                </a:ext>
                <a:ext uri="{FF2B5EF4-FFF2-40B4-BE49-F238E27FC236}">
                  <a16:creationId xmlns:a16="http://schemas.microsoft.com/office/drawing/2014/main" id="{00000000-0008-0000-0200-00005C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45</xdr:row>
          <xdr:rowOff>133350</xdr:rowOff>
        </xdr:from>
        <xdr:to>
          <xdr:col>20</xdr:col>
          <xdr:colOff>133350</xdr:colOff>
          <xdr:row>46</xdr:row>
          <xdr:rowOff>95250</xdr:rowOff>
        </xdr:to>
        <xdr:sp macro="" textlink="">
          <xdr:nvSpPr>
            <xdr:cNvPr id="201824" name="Check Box 96" hidden="1">
              <a:extLst>
                <a:ext uri="{63B3BB69-23CF-44E3-9099-C40C66FF867C}">
                  <a14:compatExt spid="_x0000_s201824"/>
                </a:ext>
                <a:ext uri="{FF2B5EF4-FFF2-40B4-BE49-F238E27FC236}">
                  <a16:creationId xmlns:a16="http://schemas.microsoft.com/office/drawing/2014/main" id="{00000000-0008-0000-0200-000060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35</xdr:row>
          <xdr:rowOff>133350</xdr:rowOff>
        </xdr:from>
        <xdr:to>
          <xdr:col>28</xdr:col>
          <xdr:colOff>114300</xdr:colOff>
          <xdr:row>36</xdr:row>
          <xdr:rowOff>114300</xdr:rowOff>
        </xdr:to>
        <xdr:sp macro="" textlink="">
          <xdr:nvSpPr>
            <xdr:cNvPr id="201825" name="Check Box 97" hidden="1">
              <a:extLst>
                <a:ext uri="{63B3BB69-23CF-44E3-9099-C40C66FF867C}">
                  <a14:compatExt spid="_x0000_s201825"/>
                </a:ext>
                <a:ext uri="{FF2B5EF4-FFF2-40B4-BE49-F238E27FC236}">
                  <a16:creationId xmlns:a16="http://schemas.microsoft.com/office/drawing/2014/main" id="{00000000-0008-0000-0200-000061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35</xdr:row>
          <xdr:rowOff>133350</xdr:rowOff>
        </xdr:from>
        <xdr:to>
          <xdr:col>28</xdr:col>
          <xdr:colOff>114300</xdr:colOff>
          <xdr:row>36</xdr:row>
          <xdr:rowOff>114300</xdr:rowOff>
        </xdr:to>
        <xdr:sp macro="" textlink="">
          <xdr:nvSpPr>
            <xdr:cNvPr id="201826" name="Check Box 98" hidden="1">
              <a:extLst>
                <a:ext uri="{63B3BB69-23CF-44E3-9099-C40C66FF867C}">
                  <a14:compatExt spid="_x0000_s201826"/>
                </a:ext>
                <a:ext uri="{FF2B5EF4-FFF2-40B4-BE49-F238E27FC236}">
                  <a16:creationId xmlns:a16="http://schemas.microsoft.com/office/drawing/2014/main" id="{00000000-0008-0000-0200-000062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133350</xdr:rowOff>
        </xdr:from>
        <xdr:to>
          <xdr:col>28</xdr:col>
          <xdr:colOff>114300</xdr:colOff>
          <xdr:row>41</xdr:row>
          <xdr:rowOff>114300</xdr:rowOff>
        </xdr:to>
        <xdr:sp macro="" textlink="">
          <xdr:nvSpPr>
            <xdr:cNvPr id="201827" name="Check Box 99" hidden="1">
              <a:extLst>
                <a:ext uri="{63B3BB69-23CF-44E3-9099-C40C66FF867C}">
                  <a14:compatExt spid="_x0000_s201827"/>
                </a:ext>
                <a:ext uri="{FF2B5EF4-FFF2-40B4-BE49-F238E27FC236}">
                  <a16:creationId xmlns:a16="http://schemas.microsoft.com/office/drawing/2014/main" id="{00000000-0008-0000-0200-000063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133350</xdr:rowOff>
        </xdr:from>
        <xdr:to>
          <xdr:col>28</xdr:col>
          <xdr:colOff>114300</xdr:colOff>
          <xdr:row>41</xdr:row>
          <xdr:rowOff>114300</xdr:rowOff>
        </xdr:to>
        <xdr:sp macro="" textlink="">
          <xdr:nvSpPr>
            <xdr:cNvPr id="201828" name="Check Box 100" hidden="1">
              <a:extLst>
                <a:ext uri="{63B3BB69-23CF-44E3-9099-C40C66FF867C}">
                  <a14:compatExt spid="_x0000_s201828"/>
                </a:ext>
                <a:ext uri="{FF2B5EF4-FFF2-40B4-BE49-F238E27FC236}">
                  <a16:creationId xmlns:a16="http://schemas.microsoft.com/office/drawing/2014/main" id="{00000000-0008-0000-0200-000064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45</xdr:row>
          <xdr:rowOff>133350</xdr:rowOff>
        </xdr:from>
        <xdr:to>
          <xdr:col>28</xdr:col>
          <xdr:colOff>114300</xdr:colOff>
          <xdr:row>46</xdr:row>
          <xdr:rowOff>114300</xdr:rowOff>
        </xdr:to>
        <xdr:sp macro="" textlink="">
          <xdr:nvSpPr>
            <xdr:cNvPr id="201829" name="Check Box 101" hidden="1">
              <a:extLst>
                <a:ext uri="{63B3BB69-23CF-44E3-9099-C40C66FF867C}">
                  <a14:compatExt spid="_x0000_s201829"/>
                </a:ext>
                <a:ext uri="{FF2B5EF4-FFF2-40B4-BE49-F238E27FC236}">
                  <a16:creationId xmlns:a16="http://schemas.microsoft.com/office/drawing/2014/main" id="{00000000-0008-0000-0200-000065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45</xdr:row>
          <xdr:rowOff>133350</xdr:rowOff>
        </xdr:from>
        <xdr:to>
          <xdr:col>28</xdr:col>
          <xdr:colOff>114300</xdr:colOff>
          <xdr:row>46</xdr:row>
          <xdr:rowOff>114300</xdr:rowOff>
        </xdr:to>
        <xdr:sp macro="" textlink="">
          <xdr:nvSpPr>
            <xdr:cNvPr id="201830" name="Check Box 102" hidden="1">
              <a:extLst>
                <a:ext uri="{63B3BB69-23CF-44E3-9099-C40C66FF867C}">
                  <a14:compatExt spid="_x0000_s201830"/>
                </a:ext>
                <a:ext uri="{FF2B5EF4-FFF2-40B4-BE49-F238E27FC236}">
                  <a16:creationId xmlns:a16="http://schemas.microsoft.com/office/drawing/2014/main" id="{00000000-0008-0000-0200-000066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32</xdr:col>
      <xdr:colOff>9600</xdr:colOff>
      <xdr:row>2</xdr:row>
      <xdr:rowOff>975</xdr:rowOff>
    </xdr:from>
    <xdr:to>
      <xdr:col>37</xdr:col>
      <xdr:colOff>179145</xdr:colOff>
      <xdr:row>3</xdr:row>
      <xdr:rowOff>16689</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7020000" y="277200"/>
          <a:ext cx="1264920" cy="396714"/>
        </a:xfrm>
        <a:prstGeom prst="rect">
          <a:avLst/>
        </a:prstGeom>
      </xdr:spPr>
    </xdr:pic>
    <xdr:clientData/>
  </xdr:twoCellAnchor>
  <xdr:twoCellAnchor editAs="oneCell">
    <xdr:from>
      <xdr:col>41</xdr:col>
      <xdr:colOff>257175</xdr:colOff>
      <xdr:row>79</xdr:row>
      <xdr:rowOff>28575</xdr:rowOff>
    </xdr:from>
    <xdr:to>
      <xdr:col>54</xdr:col>
      <xdr:colOff>414259</xdr:colOff>
      <xdr:row>83</xdr:row>
      <xdr:rowOff>351589</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602075" y="29765625"/>
          <a:ext cx="8110459" cy="2285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129887</xdr:colOff>
      <xdr:row>49</xdr:row>
      <xdr:rowOff>151908</xdr:rowOff>
    </xdr:from>
    <xdr:to>
      <xdr:col>27</xdr:col>
      <xdr:colOff>112569</xdr:colOff>
      <xdr:row>52</xdr:row>
      <xdr:rowOff>143250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949537" y="15753858"/>
          <a:ext cx="1078057" cy="677142"/>
        </a:xfrm>
        <a:prstGeom prst="rightArrow">
          <a:avLst/>
        </a:prstGeom>
        <a:solidFill>
          <a:schemeClr val="accent2"/>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fPrintsWithSheet="0"/>
  </xdr:twoCellAnchor>
  <xdr:twoCellAnchor>
    <xdr:from>
      <xdr:col>13</xdr:col>
      <xdr:colOff>138014</xdr:colOff>
      <xdr:row>49</xdr:row>
      <xdr:rowOff>152283</xdr:rowOff>
    </xdr:from>
    <xdr:to>
      <xdr:col>18</xdr:col>
      <xdr:colOff>121228</xdr:colOff>
      <xdr:row>52</xdr:row>
      <xdr:rowOff>142874</xdr:rowOff>
    </xdr:to>
    <xdr:grpSp>
      <xdr:nvGrpSpPr>
        <xdr:cNvPr id="3" name="Group 2">
          <a:hlinkClick xmlns:r="http://schemas.openxmlformats.org/officeDocument/2006/relationships" r:id="rId2"/>
          <a:extLst>
            <a:ext uri="{FF2B5EF4-FFF2-40B4-BE49-F238E27FC236}">
              <a16:creationId xmlns:a16="http://schemas.microsoft.com/office/drawing/2014/main" id="{00000000-0008-0000-0300-000003000000}"/>
            </a:ext>
          </a:extLst>
        </xdr:cNvPr>
        <xdr:cNvGrpSpPr/>
      </xdr:nvGrpSpPr>
      <xdr:grpSpPr>
        <a:xfrm>
          <a:off x="2985989" y="12239508"/>
          <a:ext cx="1078589" cy="676391"/>
          <a:chOff x="3090764" y="19405772"/>
          <a:chExt cx="1065600" cy="666000"/>
        </a:xfrm>
        <a:solidFill>
          <a:schemeClr val="accent2"/>
        </a:solidFill>
      </xdr:grpSpPr>
      <xdr:sp macro="" textlink="">
        <xdr:nvSpPr>
          <xdr:cNvPr id="4" name="Arrow: Right 3">
            <a:extLst>
              <a:ext uri="{FF2B5EF4-FFF2-40B4-BE49-F238E27FC236}">
                <a16:creationId xmlns:a16="http://schemas.microsoft.com/office/drawing/2014/main" id="{00000000-0008-0000-03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3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36</xdr:col>
          <xdr:colOff>0</xdr:colOff>
          <xdr:row>46</xdr:row>
          <xdr:rowOff>76200</xdr:rowOff>
        </xdr:from>
        <xdr:to>
          <xdr:col>37</xdr:col>
          <xdr:colOff>0</xdr:colOff>
          <xdr:row>46</xdr:row>
          <xdr:rowOff>285750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300-000005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47</xdr:row>
          <xdr:rowOff>76200</xdr:rowOff>
        </xdr:from>
        <xdr:to>
          <xdr:col>37</xdr:col>
          <xdr:colOff>0</xdr:colOff>
          <xdr:row>47</xdr:row>
          <xdr:rowOff>285750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300-000007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32</xdr:col>
      <xdr:colOff>9600</xdr:colOff>
      <xdr:row>2</xdr:row>
      <xdr:rowOff>975</xdr:rowOff>
    </xdr:from>
    <xdr:to>
      <xdr:col>37</xdr:col>
      <xdr:colOff>179145</xdr:colOff>
      <xdr:row>3</xdr:row>
      <xdr:rowOff>16689</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020000" y="277200"/>
          <a:ext cx="1264920" cy="396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138013</xdr:colOff>
      <xdr:row>25</xdr:row>
      <xdr:rowOff>152283</xdr:rowOff>
    </xdr:from>
    <xdr:to>
      <xdr:col>18</xdr:col>
      <xdr:colOff>122624</xdr:colOff>
      <xdr:row>29</xdr:row>
      <xdr:rowOff>119918</xdr:rowOff>
    </xdr:to>
    <xdr:grpSp>
      <xdr:nvGrpSpPr>
        <xdr:cNvPr id="3" name="Group 2">
          <a:hlinkClick xmlns:r="http://schemas.openxmlformats.org/officeDocument/2006/relationships" r:id="rId1"/>
          <a:extLst>
            <a:ext uri="{FF2B5EF4-FFF2-40B4-BE49-F238E27FC236}">
              <a16:creationId xmlns:a16="http://schemas.microsoft.com/office/drawing/2014/main" id="{00000000-0008-0000-0400-000003000000}"/>
            </a:ext>
          </a:extLst>
        </xdr:cNvPr>
        <xdr:cNvGrpSpPr/>
      </xdr:nvGrpSpPr>
      <xdr:grpSpPr>
        <a:xfrm>
          <a:off x="2985988" y="6514983"/>
          <a:ext cx="1079986" cy="653435"/>
          <a:chOff x="3090764" y="19405772"/>
          <a:chExt cx="1065600" cy="666000"/>
        </a:xfrm>
        <a:solidFill>
          <a:schemeClr val="accent2"/>
        </a:solidFill>
      </xdr:grpSpPr>
      <xdr:sp macro="" textlink="">
        <xdr:nvSpPr>
          <xdr:cNvPr id="4" name="Arrow: Right 3">
            <a:extLst>
              <a:ext uri="{FF2B5EF4-FFF2-40B4-BE49-F238E27FC236}">
                <a16:creationId xmlns:a16="http://schemas.microsoft.com/office/drawing/2014/main" id="{00000000-0008-0000-04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fPrintsWithSheet="0"/>
  </xdr:twoCellAnchor>
  <xdr:twoCellAnchor editAs="oneCell">
    <xdr:from>
      <xdr:col>32</xdr:col>
      <xdr:colOff>9600</xdr:colOff>
      <xdr:row>2</xdr:row>
      <xdr:rowOff>975</xdr:rowOff>
    </xdr:from>
    <xdr:to>
      <xdr:col>37</xdr:col>
      <xdr:colOff>179145</xdr:colOff>
      <xdr:row>3</xdr:row>
      <xdr:rowOff>16689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020000" y="277200"/>
          <a:ext cx="1264920" cy="396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123825</xdr:colOff>
          <xdr:row>31</xdr:row>
          <xdr:rowOff>95250</xdr:rowOff>
        </xdr:from>
        <xdr:to>
          <xdr:col>36</xdr:col>
          <xdr:colOff>123825</xdr:colOff>
          <xdr:row>31</xdr:row>
          <xdr:rowOff>304800</xdr:rowOff>
        </xdr:to>
        <xdr:sp macro="" textlink="">
          <xdr:nvSpPr>
            <xdr:cNvPr id="204801" name="Check Box 1" hidden="1">
              <a:extLst>
                <a:ext uri="{63B3BB69-23CF-44E3-9099-C40C66FF867C}">
                  <a14:compatExt spid="_x0000_s204801"/>
                </a:ext>
                <a:ext uri="{FF2B5EF4-FFF2-40B4-BE49-F238E27FC236}">
                  <a16:creationId xmlns:a16="http://schemas.microsoft.com/office/drawing/2014/main" id="{00000000-0008-0000-0500-000001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32</xdr:row>
          <xdr:rowOff>95250</xdr:rowOff>
        </xdr:from>
        <xdr:to>
          <xdr:col>36</xdr:col>
          <xdr:colOff>123825</xdr:colOff>
          <xdr:row>32</xdr:row>
          <xdr:rowOff>304800</xdr:rowOff>
        </xdr:to>
        <xdr:sp macro="" textlink="">
          <xdr:nvSpPr>
            <xdr:cNvPr id="204802" name="Check Box 2" hidden="1">
              <a:extLst>
                <a:ext uri="{63B3BB69-23CF-44E3-9099-C40C66FF867C}">
                  <a14:compatExt spid="_x0000_s204802"/>
                </a:ext>
                <a:ext uri="{FF2B5EF4-FFF2-40B4-BE49-F238E27FC236}">
                  <a16:creationId xmlns:a16="http://schemas.microsoft.com/office/drawing/2014/main" id="{00000000-0008-0000-0500-000002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33</xdr:row>
          <xdr:rowOff>95250</xdr:rowOff>
        </xdr:from>
        <xdr:to>
          <xdr:col>36</xdr:col>
          <xdr:colOff>123825</xdr:colOff>
          <xdr:row>33</xdr:row>
          <xdr:rowOff>304800</xdr:rowOff>
        </xdr:to>
        <xdr:sp macro="" textlink="">
          <xdr:nvSpPr>
            <xdr:cNvPr id="204803" name="Check Box 3" hidden="1">
              <a:extLst>
                <a:ext uri="{63B3BB69-23CF-44E3-9099-C40C66FF867C}">
                  <a14:compatExt spid="_x0000_s204803"/>
                </a:ext>
                <a:ext uri="{FF2B5EF4-FFF2-40B4-BE49-F238E27FC236}">
                  <a16:creationId xmlns:a16="http://schemas.microsoft.com/office/drawing/2014/main" id="{00000000-0008-0000-0500-000003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34</xdr:row>
          <xdr:rowOff>85725</xdr:rowOff>
        </xdr:from>
        <xdr:to>
          <xdr:col>36</xdr:col>
          <xdr:colOff>123825</xdr:colOff>
          <xdr:row>34</xdr:row>
          <xdr:rowOff>295275</xdr:rowOff>
        </xdr:to>
        <xdr:sp macro="" textlink="">
          <xdr:nvSpPr>
            <xdr:cNvPr id="204804" name="Check Box 4" hidden="1">
              <a:extLst>
                <a:ext uri="{63B3BB69-23CF-44E3-9099-C40C66FF867C}">
                  <a14:compatExt spid="_x0000_s204804"/>
                </a:ext>
                <a:ext uri="{FF2B5EF4-FFF2-40B4-BE49-F238E27FC236}">
                  <a16:creationId xmlns:a16="http://schemas.microsoft.com/office/drawing/2014/main" id="{00000000-0008-0000-0500-000004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35</xdr:row>
          <xdr:rowOff>85725</xdr:rowOff>
        </xdr:from>
        <xdr:to>
          <xdr:col>36</xdr:col>
          <xdr:colOff>123825</xdr:colOff>
          <xdr:row>35</xdr:row>
          <xdr:rowOff>295275</xdr:rowOff>
        </xdr:to>
        <xdr:sp macro="" textlink="">
          <xdr:nvSpPr>
            <xdr:cNvPr id="204805" name="Check Box 5" hidden="1">
              <a:extLst>
                <a:ext uri="{63B3BB69-23CF-44E3-9099-C40C66FF867C}">
                  <a14:compatExt spid="_x0000_s204805"/>
                </a:ext>
                <a:ext uri="{FF2B5EF4-FFF2-40B4-BE49-F238E27FC236}">
                  <a16:creationId xmlns:a16="http://schemas.microsoft.com/office/drawing/2014/main" id="{00000000-0008-0000-0500-000005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36</xdr:row>
          <xdr:rowOff>85725</xdr:rowOff>
        </xdr:from>
        <xdr:to>
          <xdr:col>36</xdr:col>
          <xdr:colOff>123825</xdr:colOff>
          <xdr:row>36</xdr:row>
          <xdr:rowOff>295275</xdr:rowOff>
        </xdr:to>
        <xdr:sp macro="" textlink="">
          <xdr:nvSpPr>
            <xdr:cNvPr id="204806" name="Check Box 6" hidden="1">
              <a:extLst>
                <a:ext uri="{63B3BB69-23CF-44E3-9099-C40C66FF867C}">
                  <a14:compatExt spid="_x0000_s204806"/>
                </a:ext>
                <a:ext uri="{FF2B5EF4-FFF2-40B4-BE49-F238E27FC236}">
                  <a16:creationId xmlns:a16="http://schemas.microsoft.com/office/drawing/2014/main" id="{00000000-0008-0000-0500-000006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43</xdr:row>
          <xdr:rowOff>85725</xdr:rowOff>
        </xdr:from>
        <xdr:to>
          <xdr:col>36</xdr:col>
          <xdr:colOff>123825</xdr:colOff>
          <xdr:row>43</xdr:row>
          <xdr:rowOff>295275</xdr:rowOff>
        </xdr:to>
        <xdr:sp macro="" textlink="">
          <xdr:nvSpPr>
            <xdr:cNvPr id="204809" name="Check Box 9" hidden="1">
              <a:extLst>
                <a:ext uri="{63B3BB69-23CF-44E3-9099-C40C66FF867C}">
                  <a14:compatExt spid="_x0000_s204809"/>
                </a:ext>
                <a:ext uri="{FF2B5EF4-FFF2-40B4-BE49-F238E27FC236}">
                  <a16:creationId xmlns:a16="http://schemas.microsoft.com/office/drawing/2014/main" id="{00000000-0008-0000-0500-000009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44</xdr:row>
          <xdr:rowOff>85725</xdr:rowOff>
        </xdr:from>
        <xdr:to>
          <xdr:col>36</xdr:col>
          <xdr:colOff>123825</xdr:colOff>
          <xdr:row>44</xdr:row>
          <xdr:rowOff>295275</xdr:rowOff>
        </xdr:to>
        <xdr:sp macro="" textlink="">
          <xdr:nvSpPr>
            <xdr:cNvPr id="204810" name="Check Box 10" hidden="1">
              <a:extLst>
                <a:ext uri="{63B3BB69-23CF-44E3-9099-C40C66FF867C}">
                  <a14:compatExt spid="_x0000_s204810"/>
                </a:ext>
                <a:ext uri="{FF2B5EF4-FFF2-40B4-BE49-F238E27FC236}">
                  <a16:creationId xmlns:a16="http://schemas.microsoft.com/office/drawing/2014/main" id="{00000000-0008-0000-0500-00000A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45</xdr:row>
          <xdr:rowOff>76200</xdr:rowOff>
        </xdr:from>
        <xdr:to>
          <xdr:col>36</xdr:col>
          <xdr:colOff>123825</xdr:colOff>
          <xdr:row>45</xdr:row>
          <xdr:rowOff>285750</xdr:rowOff>
        </xdr:to>
        <xdr:sp macro="" textlink="">
          <xdr:nvSpPr>
            <xdr:cNvPr id="204811" name="Check Box 11" hidden="1">
              <a:extLst>
                <a:ext uri="{63B3BB69-23CF-44E3-9099-C40C66FF867C}">
                  <a14:compatExt spid="_x0000_s204811"/>
                </a:ext>
                <a:ext uri="{FF2B5EF4-FFF2-40B4-BE49-F238E27FC236}">
                  <a16:creationId xmlns:a16="http://schemas.microsoft.com/office/drawing/2014/main" id="{00000000-0008-0000-0500-00000B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46</xdr:row>
          <xdr:rowOff>76200</xdr:rowOff>
        </xdr:from>
        <xdr:to>
          <xdr:col>36</xdr:col>
          <xdr:colOff>123825</xdr:colOff>
          <xdr:row>46</xdr:row>
          <xdr:rowOff>285750</xdr:rowOff>
        </xdr:to>
        <xdr:sp macro="" textlink="">
          <xdr:nvSpPr>
            <xdr:cNvPr id="204812" name="Check Box 12" hidden="1">
              <a:extLst>
                <a:ext uri="{63B3BB69-23CF-44E3-9099-C40C66FF867C}">
                  <a14:compatExt spid="_x0000_s204812"/>
                </a:ext>
                <a:ext uri="{FF2B5EF4-FFF2-40B4-BE49-F238E27FC236}">
                  <a16:creationId xmlns:a16="http://schemas.microsoft.com/office/drawing/2014/main" id="{00000000-0008-0000-0500-00000C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47</xdr:row>
          <xdr:rowOff>76200</xdr:rowOff>
        </xdr:from>
        <xdr:to>
          <xdr:col>36</xdr:col>
          <xdr:colOff>123825</xdr:colOff>
          <xdr:row>47</xdr:row>
          <xdr:rowOff>285750</xdr:rowOff>
        </xdr:to>
        <xdr:sp macro="" textlink="">
          <xdr:nvSpPr>
            <xdr:cNvPr id="204813" name="Check Box 13" hidden="1">
              <a:extLst>
                <a:ext uri="{63B3BB69-23CF-44E3-9099-C40C66FF867C}">
                  <a14:compatExt spid="_x0000_s204813"/>
                </a:ext>
                <a:ext uri="{FF2B5EF4-FFF2-40B4-BE49-F238E27FC236}">
                  <a16:creationId xmlns:a16="http://schemas.microsoft.com/office/drawing/2014/main" id="{00000000-0008-0000-0500-00000D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42</xdr:row>
          <xdr:rowOff>85725</xdr:rowOff>
        </xdr:from>
        <xdr:to>
          <xdr:col>36</xdr:col>
          <xdr:colOff>123825</xdr:colOff>
          <xdr:row>42</xdr:row>
          <xdr:rowOff>295275</xdr:rowOff>
        </xdr:to>
        <xdr:sp macro="" textlink="">
          <xdr:nvSpPr>
            <xdr:cNvPr id="204814" name="Check Box 14" hidden="1">
              <a:extLst>
                <a:ext uri="{63B3BB69-23CF-44E3-9099-C40C66FF867C}">
                  <a14:compatExt spid="_x0000_s204814"/>
                </a:ext>
                <a:ext uri="{FF2B5EF4-FFF2-40B4-BE49-F238E27FC236}">
                  <a16:creationId xmlns:a16="http://schemas.microsoft.com/office/drawing/2014/main" id="{00000000-0008-0000-0500-00000E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49</xdr:row>
          <xdr:rowOff>85725</xdr:rowOff>
        </xdr:from>
        <xdr:to>
          <xdr:col>36</xdr:col>
          <xdr:colOff>123825</xdr:colOff>
          <xdr:row>49</xdr:row>
          <xdr:rowOff>295275</xdr:rowOff>
        </xdr:to>
        <xdr:sp macro="" textlink="">
          <xdr:nvSpPr>
            <xdr:cNvPr id="204815" name="Check Box 15" hidden="1">
              <a:extLst>
                <a:ext uri="{63B3BB69-23CF-44E3-9099-C40C66FF867C}">
                  <a14:compatExt spid="_x0000_s204815"/>
                </a:ext>
                <a:ext uri="{FF2B5EF4-FFF2-40B4-BE49-F238E27FC236}">
                  <a16:creationId xmlns:a16="http://schemas.microsoft.com/office/drawing/2014/main" id="{00000000-0008-0000-0500-00000F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50</xdr:row>
          <xdr:rowOff>85725</xdr:rowOff>
        </xdr:from>
        <xdr:to>
          <xdr:col>36</xdr:col>
          <xdr:colOff>123825</xdr:colOff>
          <xdr:row>50</xdr:row>
          <xdr:rowOff>295275</xdr:rowOff>
        </xdr:to>
        <xdr:sp macro="" textlink="">
          <xdr:nvSpPr>
            <xdr:cNvPr id="204816" name="Check Box 16" hidden="1">
              <a:extLst>
                <a:ext uri="{63B3BB69-23CF-44E3-9099-C40C66FF867C}">
                  <a14:compatExt spid="_x0000_s204816"/>
                </a:ext>
                <a:ext uri="{FF2B5EF4-FFF2-40B4-BE49-F238E27FC236}">
                  <a16:creationId xmlns:a16="http://schemas.microsoft.com/office/drawing/2014/main" id="{00000000-0008-0000-0500-000010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51</xdr:row>
          <xdr:rowOff>76200</xdr:rowOff>
        </xdr:from>
        <xdr:to>
          <xdr:col>36</xdr:col>
          <xdr:colOff>123825</xdr:colOff>
          <xdr:row>51</xdr:row>
          <xdr:rowOff>285750</xdr:rowOff>
        </xdr:to>
        <xdr:sp macro="" textlink="">
          <xdr:nvSpPr>
            <xdr:cNvPr id="204817" name="Check Box 17" hidden="1">
              <a:extLst>
                <a:ext uri="{63B3BB69-23CF-44E3-9099-C40C66FF867C}">
                  <a14:compatExt spid="_x0000_s204817"/>
                </a:ext>
                <a:ext uri="{FF2B5EF4-FFF2-40B4-BE49-F238E27FC236}">
                  <a16:creationId xmlns:a16="http://schemas.microsoft.com/office/drawing/2014/main" id="{00000000-0008-0000-0500-000011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52</xdr:row>
          <xdr:rowOff>76200</xdr:rowOff>
        </xdr:from>
        <xdr:to>
          <xdr:col>36</xdr:col>
          <xdr:colOff>123825</xdr:colOff>
          <xdr:row>52</xdr:row>
          <xdr:rowOff>285750</xdr:rowOff>
        </xdr:to>
        <xdr:sp macro="" textlink="">
          <xdr:nvSpPr>
            <xdr:cNvPr id="204818" name="Check Box 18" hidden="1">
              <a:extLst>
                <a:ext uri="{63B3BB69-23CF-44E3-9099-C40C66FF867C}">
                  <a14:compatExt spid="_x0000_s204818"/>
                </a:ext>
                <a:ext uri="{FF2B5EF4-FFF2-40B4-BE49-F238E27FC236}">
                  <a16:creationId xmlns:a16="http://schemas.microsoft.com/office/drawing/2014/main" id="{00000000-0008-0000-0500-000012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48</xdr:row>
          <xdr:rowOff>85725</xdr:rowOff>
        </xdr:from>
        <xdr:to>
          <xdr:col>36</xdr:col>
          <xdr:colOff>123825</xdr:colOff>
          <xdr:row>48</xdr:row>
          <xdr:rowOff>295275</xdr:rowOff>
        </xdr:to>
        <xdr:sp macro="" textlink="">
          <xdr:nvSpPr>
            <xdr:cNvPr id="204820" name="Check Box 20" hidden="1">
              <a:extLst>
                <a:ext uri="{63B3BB69-23CF-44E3-9099-C40C66FF867C}">
                  <a14:compatExt spid="_x0000_s204820"/>
                </a:ext>
                <a:ext uri="{FF2B5EF4-FFF2-40B4-BE49-F238E27FC236}">
                  <a16:creationId xmlns:a16="http://schemas.microsoft.com/office/drawing/2014/main" id="{00000000-0008-0000-0500-000014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59</xdr:row>
          <xdr:rowOff>95250</xdr:rowOff>
        </xdr:from>
        <xdr:to>
          <xdr:col>36</xdr:col>
          <xdr:colOff>123825</xdr:colOff>
          <xdr:row>59</xdr:row>
          <xdr:rowOff>304800</xdr:rowOff>
        </xdr:to>
        <xdr:sp macro="" textlink="">
          <xdr:nvSpPr>
            <xdr:cNvPr id="204821" name="Check Box 21" hidden="1">
              <a:extLst>
                <a:ext uri="{63B3BB69-23CF-44E3-9099-C40C66FF867C}">
                  <a14:compatExt spid="_x0000_s204821"/>
                </a:ext>
                <a:ext uri="{FF2B5EF4-FFF2-40B4-BE49-F238E27FC236}">
                  <a16:creationId xmlns:a16="http://schemas.microsoft.com/office/drawing/2014/main" id="{00000000-0008-0000-0500-000015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xdr:row>
          <xdr:rowOff>95250</xdr:rowOff>
        </xdr:from>
        <xdr:to>
          <xdr:col>36</xdr:col>
          <xdr:colOff>123825</xdr:colOff>
          <xdr:row>60</xdr:row>
          <xdr:rowOff>304800</xdr:rowOff>
        </xdr:to>
        <xdr:sp macro="" textlink="">
          <xdr:nvSpPr>
            <xdr:cNvPr id="204822" name="Check Box 22" hidden="1">
              <a:extLst>
                <a:ext uri="{63B3BB69-23CF-44E3-9099-C40C66FF867C}">
                  <a14:compatExt spid="_x0000_s204822"/>
                </a:ext>
                <a:ext uri="{FF2B5EF4-FFF2-40B4-BE49-F238E27FC236}">
                  <a16:creationId xmlns:a16="http://schemas.microsoft.com/office/drawing/2014/main" id="{00000000-0008-0000-0500-000016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61</xdr:row>
          <xdr:rowOff>85725</xdr:rowOff>
        </xdr:from>
        <xdr:to>
          <xdr:col>36</xdr:col>
          <xdr:colOff>123825</xdr:colOff>
          <xdr:row>61</xdr:row>
          <xdr:rowOff>295275</xdr:rowOff>
        </xdr:to>
        <xdr:sp macro="" textlink="">
          <xdr:nvSpPr>
            <xdr:cNvPr id="204823" name="Check Box 23" hidden="1">
              <a:extLst>
                <a:ext uri="{63B3BB69-23CF-44E3-9099-C40C66FF867C}">
                  <a14:compatExt spid="_x0000_s204823"/>
                </a:ext>
                <a:ext uri="{FF2B5EF4-FFF2-40B4-BE49-F238E27FC236}">
                  <a16:creationId xmlns:a16="http://schemas.microsoft.com/office/drawing/2014/main" id="{00000000-0008-0000-0500-000017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62</xdr:row>
          <xdr:rowOff>85725</xdr:rowOff>
        </xdr:from>
        <xdr:to>
          <xdr:col>36</xdr:col>
          <xdr:colOff>123825</xdr:colOff>
          <xdr:row>62</xdr:row>
          <xdr:rowOff>295275</xdr:rowOff>
        </xdr:to>
        <xdr:sp macro="" textlink="">
          <xdr:nvSpPr>
            <xdr:cNvPr id="204824" name="Check Box 24" hidden="1">
              <a:extLst>
                <a:ext uri="{63B3BB69-23CF-44E3-9099-C40C66FF867C}">
                  <a14:compatExt spid="_x0000_s204824"/>
                </a:ext>
                <a:ext uri="{FF2B5EF4-FFF2-40B4-BE49-F238E27FC236}">
                  <a16:creationId xmlns:a16="http://schemas.microsoft.com/office/drawing/2014/main" id="{00000000-0008-0000-0500-000018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xdr:row>
          <xdr:rowOff>85725</xdr:rowOff>
        </xdr:from>
        <xdr:to>
          <xdr:col>36</xdr:col>
          <xdr:colOff>123825</xdr:colOff>
          <xdr:row>63</xdr:row>
          <xdr:rowOff>295275</xdr:rowOff>
        </xdr:to>
        <xdr:sp macro="" textlink="">
          <xdr:nvSpPr>
            <xdr:cNvPr id="204825" name="Check Box 25" hidden="1">
              <a:extLst>
                <a:ext uri="{63B3BB69-23CF-44E3-9099-C40C66FF867C}">
                  <a14:compatExt spid="_x0000_s204825"/>
                </a:ext>
                <a:ext uri="{FF2B5EF4-FFF2-40B4-BE49-F238E27FC236}">
                  <a16:creationId xmlns:a16="http://schemas.microsoft.com/office/drawing/2014/main" id="{00000000-0008-0000-0500-000019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xdr:row>
          <xdr:rowOff>95250</xdr:rowOff>
        </xdr:from>
        <xdr:to>
          <xdr:col>36</xdr:col>
          <xdr:colOff>123825</xdr:colOff>
          <xdr:row>58</xdr:row>
          <xdr:rowOff>304800</xdr:rowOff>
        </xdr:to>
        <xdr:sp macro="" textlink="">
          <xdr:nvSpPr>
            <xdr:cNvPr id="204826" name="Check Box 26" hidden="1">
              <a:extLst>
                <a:ext uri="{63B3BB69-23CF-44E3-9099-C40C66FF867C}">
                  <a14:compatExt spid="_x0000_s204826"/>
                </a:ext>
                <a:ext uri="{FF2B5EF4-FFF2-40B4-BE49-F238E27FC236}">
                  <a16:creationId xmlns:a16="http://schemas.microsoft.com/office/drawing/2014/main" id="{00000000-0008-0000-0500-00001A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65</xdr:row>
          <xdr:rowOff>85725</xdr:rowOff>
        </xdr:from>
        <xdr:to>
          <xdr:col>36</xdr:col>
          <xdr:colOff>123825</xdr:colOff>
          <xdr:row>65</xdr:row>
          <xdr:rowOff>295275</xdr:rowOff>
        </xdr:to>
        <xdr:sp macro="" textlink="">
          <xdr:nvSpPr>
            <xdr:cNvPr id="204827" name="Check Box 27" hidden="1">
              <a:extLst>
                <a:ext uri="{63B3BB69-23CF-44E3-9099-C40C66FF867C}">
                  <a14:compatExt spid="_x0000_s204827"/>
                </a:ext>
                <a:ext uri="{FF2B5EF4-FFF2-40B4-BE49-F238E27FC236}">
                  <a16:creationId xmlns:a16="http://schemas.microsoft.com/office/drawing/2014/main" id="{00000000-0008-0000-0500-00001B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66</xdr:row>
          <xdr:rowOff>85725</xdr:rowOff>
        </xdr:from>
        <xdr:to>
          <xdr:col>36</xdr:col>
          <xdr:colOff>123825</xdr:colOff>
          <xdr:row>66</xdr:row>
          <xdr:rowOff>295275</xdr:rowOff>
        </xdr:to>
        <xdr:sp macro="" textlink="">
          <xdr:nvSpPr>
            <xdr:cNvPr id="204828" name="Check Box 28" hidden="1">
              <a:extLst>
                <a:ext uri="{63B3BB69-23CF-44E3-9099-C40C66FF867C}">
                  <a14:compatExt spid="_x0000_s204828"/>
                </a:ext>
                <a:ext uri="{FF2B5EF4-FFF2-40B4-BE49-F238E27FC236}">
                  <a16:creationId xmlns:a16="http://schemas.microsoft.com/office/drawing/2014/main" id="{00000000-0008-0000-0500-00001C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67</xdr:row>
          <xdr:rowOff>76200</xdr:rowOff>
        </xdr:from>
        <xdr:to>
          <xdr:col>36</xdr:col>
          <xdr:colOff>123825</xdr:colOff>
          <xdr:row>67</xdr:row>
          <xdr:rowOff>285750</xdr:rowOff>
        </xdr:to>
        <xdr:sp macro="" textlink="">
          <xdr:nvSpPr>
            <xdr:cNvPr id="204829" name="Check Box 29" hidden="1">
              <a:extLst>
                <a:ext uri="{63B3BB69-23CF-44E3-9099-C40C66FF867C}">
                  <a14:compatExt spid="_x0000_s204829"/>
                </a:ext>
                <a:ext uri="{FF2B5EF4-FFF2-40B4-BE49-F238E27FC236}">
                  <a16:creationId xmlns:a16="http://schemas.microsoft.com/office/drawing/2014/main" id="{00000000-0008-0000-0500-00001D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xdr:row>
          <xdr:rowOff>85725</xdr:rowOff>
        </xdr:from>
        <xdr:to>
          <xdr:col>36</xdr:col>
          <xdr:colOff>123825</xdr:colOff>
          <xdr:row>64</xdr:row>
          <xdr:rowOff>295275</xdr:rowOff>
        </xdr:to>
        <xdr:sp macro="" textlink="">
          <xdr:nvSpPr>
            <xdr:cNvPr id="204832" name="Check Box 32" hidden="1">
              <a:extLst>
                <a:ext uri="{63B3BB69-23CF-44E3-9099-C40C66FF867C}">
                  <a14:compatExt spid="_x0000_s204832"/>
                </a:ext>
                <a:ext uri="{FF2B5EF4-FFF2-40B4-BE49-F238E27FC236}">
                  <a16:creationId xmlns:a16="http://schemas.microsoft.com/office/drawing/2014/main" id="{00000000-0008-0000-0500-000020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95250</xdr:rowOff>
        </xdr:from>
        <xdr:to>
          <xdr:col>36</xdr:col>
          <xdr:colOff>123825</xdr:colOff>
          <xdr:row>74</xdr:row>
          <xdr:rowOff>304800</xdr:rowOff>
        </xdr:to>
        <xdr:sp macro="" textlink="">
          <xdr:nvSpPr>
            <xdr:cNvPr id="204833" name="Check Box 33" hidden="1">
              <a:extLst>
                <a:ext uri="{63B3BB69-23CF-44E3-9099-C40C66FF867C}">
                  <a14:compatExt spid="_x0000_s204833"/>
                </a:ext>
                <a:ext uri="{FF2B5EF4-FFF2-40B4-BE49-F238E27FC236}">
                  <a16:creationId xmlns:a16="http://schemas.microsoft.com/office/drawing/2014/main" id="{00000000-0008-0000-0500-000021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75</xdr:row>
          <xdr:rowOff>95250</xdr:rowOff>
        </xdr:from>
        <xdr:to>
          <xdr:col>36</xdr:col>
          <xdr:colOff>123825</xdr:colOff>
          <xdr:row>75</xdr:row>
          <xdr:rowOff>304800</xdr:rowOff>
        </xdr:to>
        <xdr:sp macro="" textlink="">
          <xdr:nvSpPr>
            <xdr:cNvPr id="204834" name="Check Box 34" hidden="1">
              <a:extLst>
                <a:ext uri="{63B3BB69-23CF-44E3-9099-C40C66FF867C}">
                  <a14:compatExt spid="_x0000_s204834"/>
                </a:ext>
                <a:ext uri="{FF2B5EF4-FFF2-40B4-BE49-F238E27FC236}">
                  <a16:creationId xmlns:a16="http://schemas.microsoft.com/office/drawing/2014/main" id="{00000000-0008-0000-0500-000022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76</xdr:row>
          <xdr:rowOff>85725</xdr:rowOff>
        </xdr:from>
        <xdr:to>
          <xdr:col>36</xdr:col>
          <xdr:colOff>123825</xdr:colOff>
          <xdr:row>76</xdr:row>
          <xdr:rowOff>295275</xdr:rowOff>
        </xdr:to>
        <xdr:sp macro="" textlink="">
          <xdr:nvSpPr>
            <xdr:cNvPr id="204835" name="Check Box 35" hidden="1">
              <a:extLst>
                <a:ext uri="{63B3BB69-23CF-44E3-9099-C40C66FF867C}">
                  <a14:compatExt spid="_x0000_s204835"/>
                </a:ext>
                <a:ext uri="{FF2B5EF4-FFF2-40B4-BE49-F238E27FC236}">
                  <a16:creationId xmlns:a16="http://schemas.microsoft.com/office/drawing/2014/main" id="{00000000-0008-0000-0500-000023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77</xdr:row>
          <xdr:rowOff>85725</xdr:rowOff>
        </xdr:from>
        <xdr:to>
          <xdr:col>36</xdr:col>
          <xdr:colOff>123825</xdr:colOff>
          <xdr:row>77</xdr:row>
          <xdr:rowOff>295275</xdr:rowOff>
        </xdr:to>
        <xdr:sp macro="" textlink="">
          <xdr:nvSpPr>
            <xdr:cNvPr id="204836" name="Check Box 36" hidden="1">
              <a:extLst>
                <a:ext uri="{63B3BB69-23CF-44E3-9099-C40C66FF867C}">
                  <a14:compatExt spid="_x0000_s204836"/>
                </a:ext>
                <a:ext uri="{FF2B5EF4-FFF2-40B4-BE49-F238E27FC236}">
                  <a16:creationId xmlns:a16="http://schemas.microsoft.com/office/drawing/2014/main" id="{00000000-0008-0000-0500-000024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78</xdr:row>
          <xdr:rowOff>85725</xdr:rowOff>
        </xdr:from>
        <xdr:to>
          <xdr:col>36</xdr:col>
          <xdr:colOff>123825</xdr:colOff>
          <xdr:row>78</xdr:row>
          <xdr:rowOff>295275</xdr:rowOff>
        </xdr:to>
        <xdr:sp macro="" textlink="">
          <xdr:nvSpPr>
            <xdr:cNvPr id="204837" name="Check Box 37" hidden="1">
              <a:extLst>
                <a:ext uri="{63B3BB69-23CF-44E3-9099-C40C66FF867C}">
                  <a14:compatExt spid="_x0000_s204837"/>
                </a:ext>
                <a:ext uri="{FF2B5EF4-FFF2-40B4-BE49-F238E27FC236}">
                  <a16:creationId xmlns:a16="http://schemas.microsoft.com/office/drawing/2014/main" id="{00000000-0008-0000-0500-000025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73</xdr:row>
          <xdr:rowOff>95250</xdr:rowOff>
        </xdr:from>
        <xdr:to>
          <xdr:col>36</xdr:col>
          <xdr:colOff>123825</xdr:colOff>
          <xdr:row>73</xdr:row>
          <xdr:rowOff>304800</xdr:rowOff>
        </xdr:to>
        <xdr:sp macro="" textlink="">
          <xdr:nvSpPr>
            <xdr:cNvPr id="204838" name="Check Box 38" hidden="1">
              <a:extLst>
                <a:ext uri="{63B3BB69-23CF-44E3-9099-C40C66FF867C}">
                  <a14:compatExt spid="_x0000_s204838"/>
                </a:ext>
                <a:ext uri="{FF2B5EF4-FFF2-40B4-BE49-F238E27FC236}">
                  <a16:creationId xmlns:a16="http://schemas.microsoft.com/office/drawing/2014/main" id="{00000000-0008-0000-0500-000026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85</xdr:row>
          <xdr:rowOff>95250</xdr:rowOff>
        </xdr:from>
        <xdr:to>
          <xdr:col>36</xdr:col>
          <xdr:colOff>123825</xdr:colOff>
          <xdr:row>85</xdr:row>
          <xdr:rowOff>304800</xdr:rowOff>
        </xdr:to>
        <xdr:sp macro="" textlink="">
          <xdr:nvSpPr>
            <xdr:cNvPr id="204839" name="Check Box 39" hidden="1">
              <a:extLst>
                <a:ext uri="{63B3BB69-23CF-44E3-9099-C40C66FF867C}">
                  <a14:compatExt spid="_x0000_s204839"/>
                </a:ext>
                <a:ext uri="{FF2B5EF4-FFF2-40B4-BE49-F238E27FC236}">
                  <a16:creationId xmlns:a16="http://schemas.microsoft.com/office/drawing/2014/main" id="{00000000-0008-0000-0500-000027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86</xdr:row>
          <xdr:rowOff>95250</xdr:rowOff>
        </xdr:from>
        <xdr:to>
          <xdr:col>36</xdr:col>
          <xdr:colOff>123825</xdr:colOff>
          <xdr:row>86</xdr:row>
          <xdr:rowOff>304800</xdr:rowOff>
        </xdr:to>
        <xdr:sp macro="" textlink="">
          <xdr:nvSpPr>
            <xdr:cNvPr id="204840" name="Check Box 40" hidden="1">
              <a:extLst>
                <a:ext uri="{63B3BB69-23CF-44E3-9099-C40C66FF867C}">
                  <a14:compatExt spid="_x0000_s204840"/>
                </a:ext>
                <a:ext uri="{FF2B5EF4-FFF2-40B4-BE49-F238E27FC236}">
                  <a16:creationId xmlns:a16="http://schemas.microsoft.com/office/drawing/2014/main" id="{00000000-0008-0000-0500-000028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87</xdr:row>
          <xdr:rowOff>85725</xdr:rowOff>
        </xdr:from>
        <xdr:to>
          <xdr:col>36</xdr:col>
          <xdr:colOff>123825</xdr:colOff>
          <xdr:row>87</xdr:row>
          <xdr:rowOff>295275</xdr:rowOff>
        </xdr:to>
        <xdr:sp macro="" textlink="">
          <xdr:nvSpPr>
            <xdr:cNvPr id="204841" name="Check Box 41" hidden="1">
              <a:extLst>
                <a:ext uri="{63B3BB69-23CF-44E3-9099-C40C66FF867C}">
                  <a14:compatExt spid="_x0000_s204841"/>
                </a:ext>
                <a:ext uri="{FF2B5EF4-FFF2-40B4-BE49-F238E27FC236}">
                  <a16:creationId xmlns:a16="http://schemas.microsoft.com/office/drawing/2014/main" id="{00000000-0008-0000-0500-000029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84</xdr:row>
          <xdr:rowOff>95250</xdr:rowOff>
        </xdr:from>
        <xdr:to>
          <xdr:col>36</xdr:col>
          <xdr:colOff>123825</xdr:colOff>
          <xdr:row>84</xdr:row>
          <xdr:rowOff>304800</xdr:rowOff>
        </xdr:to>
        <xdr:sp macro="" textlink="">
          <xdr:nvSpPr>
            <xdr:cNvPr id="204844" name="Check Box 44" hidden="1">
              <a:extLst>
                <a:ext uri="{63B3BB69-23CF-44E3-9099-C40C66FF867C}">
                  <a14:compatExt spid="_x0000_s204844"/>
                </a:ext>
                <a:ext uri="{FF2B5EF4-FFF2-40B4-BE49-F238E27FC236}">
                  <a16:creationId xmlns:a16="http://schemas.microsoft.com/office/drawing/2014/main" id="{00000000-0008-0000-0500-00002C2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32</xdr:col>
      <xdr:colOff>9600</xdr:colOff>
      <xdr:row>2</xdr:row>
      <xdr:rowOff>975</xdr:rowOff>
    </xdr:from>
    <xdr:to>
      <xdr:col>37</xdr:col>
      <xdr:colOff>179145</xdr:colOff>
      <xdr:row>3</xdr:row>
      <xdr:rowOff>16689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20000" y="277200"/>
          <a:ext cx="1264920" cy="396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xdr:colOff>
          <xdr:row>12</xdr:row>
          <xdr:rowOff>85725</xdr:rowOff>
        </xdr:from>
        <xdr:to>
          <xdr:col>36</xdr:col>
          <xdr:colOff>9525</xdr:colOff>
          <xdr:row>12</xdr:row>
          <xdr:rowOff>295275</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600-00000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32</xdr:col>
      <xdr:colOff>9600</xdr:colOff>
      <xdr:row>2</xdr:row>
      <xdr:rowOff>975</xdr:rowOff>
    </xdr:from>
    <xdr:to>
      <xdr:col>37</xdr:col>
      <xdr:colOff>179145</xdr:colOff>
      <xdr:row>3</xdr:row>
      <xdr:rowOff>16689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20000" y="277200"/>
          <a:ext cx="1264920" cy="3967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200025</xdr:colOff>
          <xdr:row>115</xdr:row>
          <xdr:rowOff>85725</xdr:rowOff>
        </xdr:from>
        <xdr:to>
          <xdr:col>35</xdr:col>
          <xdr:colOff>200025</xdr:colOff>
          <xdr:row>115</xdr:row>
          <xdr:rowOff>295275</xdr:rowOff>
        </xdr:to>
        <xdr:sp macro="" textlink="">
          <xdr:nvSpPr>
            <xdr:cNvPr id="206894" name="Check Box 46" hidden="1">
              <a:extLst>
                <a:ext uri="{63B3BB69-23CF-44E3-9099-C40C66FF867C}">
                  <a14:compatExt spid="_x0000_s206894"/>
                </a:ext>
                <a:ext uri="{FF2B5EF4-FFF2-40B4-BE49-F238E27FC236}">
                  <a16:creationId xmlns:a16="http://schemas.microsoft.com/office/drawing/2014/main" id="{00000000-0008-0000-0700-00002E2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32</xdr:col>
      <xdr:colOff>9600</xdr:colOff>
      <xdr:row>2</xdr:row>
      <xdr:rowOff>975</xdr:rowOff>
    </xdr:from>
    <xdr:to>
      <xdr:col>37</xdr:col>
      <xdr:colOff>179145</xdr:colOff>
      <xdr:row>3</xdr:row>
      <xdr:rowOff>16689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20000" y="277200"/>
          <a:ext cx="1264920" cy="3967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JaNein" displayName="tblJaNein" ref="C4:C7" totalsRowShown="0" headerRowDxfId="73" dataDxfId="72">
  <autoFilter ref="C4:C7" xr:uid="{00000000-0009-0000-0100-000003000000}"/>
  <tableColumns count="1">
    <tableColumn id="1" xr3:uid="{00000000-0010-0000-0200-000001000000}" name="Ja/Nein" dataDxfId="71"/>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AnlageStatus" displayName="tblAnlageStatus" ref="I4:I9" totalsRowShown="0" headerRowDxfId="70">
  <autoFilter ref="I4:I9" xr:uid="{00000000-0009-0000-0100-000005000000}"/>
  <tableColumns count="1">
    <tableColumn id="1" xr3:uid="{00000000-0010-0000-0400-000001000000}" name="Pflichtanlage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Bundesländer" displayName="tblBundesländer" ref="K4:K21" totalsRowShown="0" headerRowDxfId="69">
  <autoFilter ref="K4:K21" xr:uid="{00000000-0009-0000-0100-000013000000}"/>
  <tableColumns count="1">
    <tableColumn id="1" xr3:uid="{00000000-0010-0000-1200-000001000000}" name="Bundesländer"/>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blX" displayName="tblX" ref="G4:G6" totalsRowShown="0" headerRowDxfId="68" dataDxfId="67">
  <autoFilter ref="G4:G6" xr:uid="{00000000-0009-0000-0100-000016000000}"/>
  <tableColumns count="1">
    <tableColumn id="1" xr3:uid="{00000000-0010-0000-1500-000001000000}" name="x" dataDxfId="66"/>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8FFBB4-B6EB-4DDF-AAC4-37B83A4865CA}" name="tblJaNeinPlanung" displayName="tblJaNeinPlanung" ref="E4:E8" totalsRowShown="0" headerRowDxfId="65" dataDxfId="64">
  <autoFilter ref="E4:E8" xr:uid="{D08FFBB4-B6EB-4DDF-AAC4-37B83A4865CA}"/>
  <tableColumns count="1">
    <tableColumn id="1" xr3:uid="{D56D4627-4CBB-46E7-A269-596A00AAF0D1}" name="Ja/Nein/inPlanung" dataDxfId="63"/>
  </tableColumns>
  <tableStyleInfo name="TableStyleLight10" showFirstColumn="0" showLastColumn="0" showRowStripes="1" showColumnStripes="0"/>
</table>
</file>

<file path=xl/theme/theme1.xml><?xml version="1.0" encoding="utf-8"?>
<a:theme xmlns:a="http://schemas.openxmlformats.org/drawingml/2006/main" name="Office">
  <a:themeElements>
    <a:clrScheme name="One Foundation">
      <a:dk1>
        <a:srgbClr val="000000"/>
      </a:dk1>
      <a:lt1>
        <a:srgbClr val="FFFFFF"/>
      </a:lt1>
      <a:dk2>
        <a:srgbClr val="44546A"/>
      </a:dk2>
      <a:lt2>
        <a:srgbClr val="E7E6E6"/>
      </a:lt2>
      <a:accent1>
        <a:srgbClr val="1EAE5F"/>
      </a:accent1>
      <a:accent2>
        <a:srgbClr val="08B0BA"/>
      </a:accent2>
      <a:accent3>
        <a:srgbClr val="074E63"/>
      </a:accent3>
      <a:accent4>
        <a:srgbClr val="8C1C21"/>
      </a:accent4>
      <a:accent5>
        <a:srgbClr val="F2AA3D"/>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one-foundation.de/de/wirkung/"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phineo.org/uploads/Downloads/PHINEO_KURSBUCH_WIRKUNG.pdf"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unric.org/de/17ziele/"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3.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3.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etransfer.com/"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drawing" Target="../drawings/drawing6.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8" Type="http://schemas.openxmlformats.org/officeDocument/2006/relationships/ctrlProp" Target="../ctrlProps/ctrlProp32.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6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C1:AO48"/>
  <sheetViews>
    <sheetView showGridLines="0" tabSelected="1" zoomScaleNormal="100" zoomScaleSheetLayoutView="100" workbookViewId="0">
      <selection activeCell="AH49" sqref="AH49"/>
    </sheetView>
  </sheetViews>
  <sheetFormatPr defaultColWidth="15.28515625" defaultRowHeight="15" x14ac:dyDescent="0.25"/>
  <cols>
    <col min="1" max="39" width="3.28515625" customWidth="1"/>
    <col min="16379" max="16379" width="15.28515625" customWidth="1"/>
  </cols>
  <sheetData>
    <row r="1" spans="3:41" s="18" customFormat="1" ht="12" x14ac:dyDescent="0.2">
      <c r="X1" s="19"/>
      <c r="AO1" s="19"/>
    </row>
    <row r="2" spans="3:41" s="18" customFormat="1" ht="9.9499999999999993" customHeight="1" x14ac:dyDescent="0.2">
      <c r="X2" s="19"/>
      <c r="AO2" s="19"/>
    </row>
    <row r="3" spans="3:41" s="20" customFormat="1" ht="30" customHeight="1" x14ac:dyDescent="0.25">
      <c r="C3" s="127" t="s">
        <v>6</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c r="AG3"/>
      <c r="AH3"/>
      <c r="AI3"/>
      <c r="AJ3"/>
      <c r="AK3"/>
      <c r="AL3"/>
      <c r="AM3"/>
    </row>
    <row r="4" spans="3:41" ht="19.5" customHeight="1" x14ac:dyDescent="0.25"/>
    <row r="5" spans="3:41" ht="19.5" thickBot="1" x14ac:dyDescent="0.3">
      <c r="C5" s="10" t="s">
        <v>5</v>
      </c>
      <c r="D5" s="101"/>
      <c r="E5" s="101"/>
      <c r="F5" s="101"/>
      <c r="G5" s="102"/>
      <c r="H5" s="103"/>
      <c r="I5" s="102"/>
      <c r="J5" s="102"/>
      <c r="K5" s="102"/>
      <c r="L5" s="102"/>
      <c r="M5" s="102"/>
      <c r="N5" s="102"/>
      <c r="O5" s="102"/>
      <c r="P5" s="102"/>
      <c r="Q5" s="104"/>
      <c r="R5" s="104"/>
      <c r="S5" s="105"/>
      <c r="T5" s="105"/>
      <c r="U5" s="105"/>
      <c r="V5" s="105"/>
      <c r="W5" s="106"/>
      <c r="X5" s="101"/>
      <c r="Y5" s="107"/>
      <c r="Z5" s="11"/>
      <c r="AA5" s="11"/>
      <c r="AB5" s="11"/>
      <c r="AC5" s="101"/>
      <c r="AD5" s="101"/>
      <c r="AE5" s="101"/>
      <c r="AF5" s="101"/>
      <c r="AG5" s="101"/>
      <c r="AH5" s="101"/>
      <c r="AI5" s="101"/>
      <c r="AJ5" s="101"/>
      <c r="AK5" s="101"/>
      <c r="AL5" s="101"/>
    </row>
    <row r="6" spans="3:41" ht="9.9499999999999993" customHeight="1" x14ac:dyDescent="0.25">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row>
    <row r="7" spans="3:41" ht="342" customHeight="1" x14ac:dyDescent="0.25">
      <c r="E7" s="129" t="s">
        <v>298</v>
      </c>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row>
    <row r="8" spans="3:41" ht="129.75" customHeight="1" x14ac:dyDescent="0.25">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21"/>
    </row>
    <row r="9" spans="3:41" ht="14.65" customHeight="1" x14ac:dyDescent="0.25">
      <c r="E9" s="109" t="s">
        <v>44</v>
      </c>
      <c r="G9" s="109"/>
      <c r="H9" s="22"/>
      <c r="I9" s="22"/>
      <c r="J9" s="22"/>
      <c r="K9" s="22"/>
      <c r="L9" s="22"/>
      <c r="M9" s="22"/>
      <c r="N9" s="22"/>
      <c r="O9" s="22"/>
      <c r="P9" s="109" t="s">
        <v>45</v>
      </c>
      <c r="Q9" s="22"/>
      <c r="R9" s="22"/>
      <c r="S9" s="22"/>
      <c r="T9" s="22"/>
      <c r="U9" s="22"/>
      <c r="V9" s="22"/>
      <c r="W9" s="22"/>
      <c r="X9" s="22"/>
      <c r="Y9" s="22"/>
      <c r="Z9" s="22"/>
      <c r="AA9" s="22"/>
      <c r="AB9" s="22"/>
      <c r="AC9" s="22"/>
      <c r="AD9" s="22"/>
      <c r="AE9" s="22"/>
      <c r="AF9" s="22"/>
      <c r="AG9" s="22"/>
      <c r="AH9" s="22"/>
      <c r="AI9" s="22"/>
      <c r="AJ9" s="22"/>
      <c r="AK9" s="22"/>
      <c r="AL9" s="22"/>
      <c r="AM9" s="21"/>
    </row>
    <row r="10" spans="3:41" ht="14.65" customHeight="1" x14ac:dyDescent="0.25">
      <c r="E10" s="109" t="s">
        <v>46</v>
      </c>
      <c r="G10" s="109"/>
      <c r="H10" s="22"/>
      <c r="I10" s="22"/>
      <c r="J10" s="22"/>
      <c r="K10" s="22"/>
      <c r="L10" s="22"/>
      <c r="M10" s="22"/>
      <c r="N10" s="22"/>
      <c r="O10" s="22"/>
      <c r="P10" s="109" t="s">
        <v>47</v>
      </c>
      <c r="Q10" s="22"/>
      <c r="R10" s="22"/>
      <c r="S10" s="22"/>
      <c r="T10" s="22"/>
      <c r="U10" s="22"/>
      <c r="V10" s="22"/>
      <c r="W10" s="22"/>
      <c r="X10" s="22"/>
      <c r="Y10" s="22"/>
      <c r="Z10" s="22"/>
      <c r="AA10" s="22"/>
      <c r="AB10" s="22"/>
      <c r="AC10" s="22"/>
      <c r="AD10" s="22"/>
      <c r="AE10" s="22"/>
      <c r="AF10" s="22"/>
      <c r="AG10" s="22"/>
      <c r="AH10" s="22"/>
      <c r="AI10" s="22"/>
      <c r="AJ10" s="22"/>
      <c r="AK10" s="22"/>
      <c r="AL10" s="22"/>
      <c r="AM10" s="21"/>
    </row>
    <row r="11" spans="3:41" ht="14.65" customHeight="1" x14ac:dyDescent="0.2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1"/>
    </row>
    <row r="12" spans="3:41" ht="6" customHeight="1" x14ac:dyDescent="0.25">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1"/>
    </row>
    <row r="13" spans="3:41" ht="22.15" customHeight="1" thickBot="1" x14ac:dyDescent="0.3">
      <c r="C13" s="10" t="s">
        <v>43</v>
      </c>
      <c r="D13" s="101"/>
      <c r="E13" s="101"/>
      <c r="F13" s="101"/>
      <c r="G13" s="102"/>
      <c r="H13" s="103"/>
      <c r="I13" s="102"/>
      <c r="J13" s="102"/>
      <c r="K13" s="102"/>
      <c r="L13" s="102"/>
      <c r="M13" s="102"/>
      <c r="N13" s="102"/>
      <c r="O13" s="102"/>
      <c r="P13" s="102"/>
      <c r="Q13" s="104"/>
      <c r="R13" s="104"/>
      <c r="S13" s="105"/>
      <c r="T13" s="105"/>
      <c r="U13" s="105"/>
      <c r="V13" s="105"/>
      <c r="W13" s="106"/>
      <c r="X13" s="101"/>
      <c r="Y13" s="107"/>
      <c r="Z13" s="11"/>
      <c r="AA13" s="11"/>
      <c r="AB13" s="11"/>
      <c r="AC13" s="101"/>
      <c r="AD13" s="101"/>
      <c r="AE13" s="101"/>
      <c r="AF13" s="101"/>
      <c r="AG13" s="101"/>
      <c r="AH13" s="101"/>
      <c r="AI13" s="101"/>
      <c r="AJ13" s="101"/>
      <c r="AK13" s="101"/>
      <c r="AL13" s="101"/>
      <c r="AM13" s="21"/>
    </row>
    <row r="14" spans="3:41" ht="9.9499999999999993" customHeight="1" x14ac:dyDescent="0.25">
      <c r="AM14" s="21"/>
    </row>
    <row r="15" spans="3:41" ht="30" customHeight="1" x14ac:dyDescent="0.25">
      <c r="E15" s="126" t="s">
        <v>240</v>
      </c>
      <c r="F15" s="126"/>
      <c r="G15" s="126"/>
      <c r="H15" s="126"/>
      <c r="I15" s="126"/>
      <c r="J15" s="126"/>
      <c r="K15" s="126"/>
      <c r="L15" s="125" t="s">
        <v>187</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row>
    <row r="16" spans="3:41" ht="30" customHeight="1" x14ac:dyDescent="0.25">
      <c r="E16" s="126" t="s">
        <v>65</v>
      </c>
      <c r="F16" s="126"/>
      <c r="G16" s="126"/>
      <c r="H16" s="126"/>
      <c r="I16" s="126"/>
      <c r="J16" s="126"/>
      <c r="K16" s="126"/>
      <c r="L16" s="125" t="s">
        <v>299</v>
      </c>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row>
    <row r="17" spans="3:39" ht="30" customHeight="1" x14ac:dyDescent="0.25">
      <c r="E17" s="126" t="s">
        <v>178</v>
      </c>
      <c r="F17" s="126"/>
      <c r="G17" s="126"/>
      <c r="H17" s="126"/>
      <c r="I17" s="126"/>
      <c r="J17" s="126"/>
      <c r="K17" s="126"/>
      <c r="L17" s="125" t="s">
        <v>188</v>
      </c>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row>
    <row r="18" spans="3:39" ht="30" customHeight="1" x14ac:dyDescent="0.25">
      <c r="E18" s="126" t="s">
        <v>181</v>
      </c>
      <c r="F18" s="126"/>
      <c r="G18" s="126"/>
      <c r="H18" s="126"/>
      <c r="I18" s="126"/>
      <c r="J18" s="126"/>
      <c r="K18" s="126"/>
      <c r="L18" s="125" t="s">
        <v>300</v>
      </c>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row>
    <row r="19" spans="3:39" ht="30" customHeight="1" x14ac:dyDescent="0.25">
      <c r="E19" s="126" t="s">
        <v>173</v>
      </c>
      <c r="F19" s="126"/>
      <c r="G19" s="126"/>
      <c r="H19" s="126"/>
      <c r="I19" s="126"/>
      <c r="J19" s="126"/>
      <c r="K19" s="126"/>
      <c r="L19" s="125" t="s">
        <v>246</v>
      </c>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row>
    <row r="20" spans="3:39" ht="30" customHeight="1" x14ac:dyDescent="0.25">
      <c r="E20" s="126" t="s">
        <v>264</v>
      </c>
      <c r="F20" s="126"/>
      <c r="G20" s="126"/>
      <c r="H20" s="126"/>
      <c r="I20" s="126"/>
      <c r="J20" s="126"/>
      <c r="K20" s="126"/>
      <c r="L20" s="125" t="s">
        <v>245</v>
      </c>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row>
    <row r="21" spans="3:39" ht="30" customHeight="1" x14ac:dyDescent="0.25">
      <c r="E21" s="126" t="s">
        <v>239</v>
      </c>
      <c r="F21" s="126"/>
      <c r="G21" s="126"/>
      <c r="H21" s="126"/>
      <c r="I21" s="126"/>
      <c r="J21" s="126"/>
      <c r="K21" s="126"/>
      <c r="L21" s="125" t="s">
        <v>252</v>
      </c>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row>
    <row r="22" spans="3:39" ht="6" customHeight="1" x14ac:dyDescent="0.25">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21"/>
    </row>
    <row r="23" spans="3:39" ht="22.15" customHeight="1" thickBot="1" x14ac:dyDescent="0.3">
      <c r="C23" s="10" t="s">
        <v>306</v>
      </c>
      <c r="D23" s="101"/>
      <c r="E23" s="101"/>
      <c r="F23" s="101"/>
      <c r="G23" s="102"/>
      <c r="H23" s="103"/>
      <c r="I23" s="102"/>
      <c r="J23" s="102"/>
      <c r="K23" s="102"/>
      <c r="L23" s="102"/>
      <c r="M23" s="102"/>
      <c r="N23" s="102"/>
      <c r="O23" s="102"/>
      <c r="P23" s="102"/>
      <c r="Q23" s="104"/>
      <c r="R23" s="104"/>
      <c r="S23" s="105"/>
      <c r="T23" s="105"/>
      <c r="U23" s="105"/>
      <c r="V23" s="105"/>
      <c r="W23" s="106"/>
      <c r="X23" s="101"/>
      <c r="Y23" s="107"/>
      <c r="Z23" s="11"/>
      <c r="AA23" s="11"/>
      <c r="AB23" s="11"/>
      <c r="AC23" s="101"/>
      <c r="AD23" s="101"/>
      <c r="AE23" s="101"/>
      <c r="AF23" s="101"/>
      <c r="AG23" s="101"/>
      <c r="AH23" s="101"/>
      <c r="AI23" s="101"/>
      <c r="AJ23" s="101"/>
      <c r="AK23" s="101"/>
      <c r="AL23" s="101"/>
      <c r="AM23" s="21"/>
    </row>
    <row r="24" spans="3:39" ht="9.9499999999999993" customHeight="1" x14ac:dyDescent="0.25">
      <c r="AM24" s="21"/>
    </row>
    <row r="25" spans="3:39" ht="20.100000000000001" customHeight="1" x14ac:dyDescent="0.25">
      <c r="D25" s="110"/>
      <c r="E25" s="124" t="s">
        <v>301</v>
      </c>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21"/>
    </row>
    <row r="26" spans="3:39" ht="20.100000000000001" customHeight="1" x14ac:dyDescent="0.25">
      <c r="E26" s="130" t="s">
        <v>270</v>
      </c>
      <c r="F26" s="131"/>
      <c r="G26" s="131"/>
      <c r="H26" s="131"/>
      <c r="I26" s="131"/>
      <c r="J26" s="131"/>
      <c r="K26" s="131"/>
      <c r="L26" s="131"/>
      <c r="M26" s="131"/>
      <c r="N26" s="131"/>
      <c r="O26" s="131"/>
      <c r="P26" s="132"/>
      <c r="Q26" s="136" t="s">
        <v>271</v>
      </c>
      <c r="R26" s="137"/>
      <c r="S26" s="137"/>
      <c r="T26" s="137"/>
      <c r="U26" s="137"/>
      <c r="V26" s="137"/>
      <c r="W26" s="137"/>
      <c r="X26" s="137"/>
      <c r="Y26" s="137"/>
      <c r="Z26" s="137"/>
      <c r="AA26" s="137"/>
      <c r="AB26" s="137"/>
      <c r="AC26" s="137"/>
      <c r="AD26" s="137"/>
      <c r="AE26" s="137"/>
      <c r="AF26" s="137"/>
      <c r="AG26" s="137"/>
      <c r="AH26" s="137"/>
      <c r="AI26" s="137"/>
      <c r="AJ26" s="137"/>
      <c r="AK26" s="137"/>
      <c r="AL26" s="138"/>
      <c r="AM26" s="21"/>
    </row>
    <row r="27" spans="3:39" ht="20.100000000000001" customHeight="1" x14ac:dyDescent="0.25">
      <c r="E27" s="133" t="s">
        <v>247</v>
      </c>
      <c r="F27" s="134"/>
      <c r="G27" s="134"/>
      <c r="H27" s="134"/>
      <c r="I27" s="134"/>
      <c r="J27" s="134"/>
      <c r="K27" s="134"/>
      <c r="L27" s="134"/>
      <c r="M27" s="134"/>
      <c r="N27" s="134"/>
      <c r="O27" s="134"/>
      <c r="P27" s="135"/>
      <c r="Q27" s="136" t="s">
        <v>257</v>
      </c>
      <c r="R27" s="137"/>
      <c r="S27" s="137"/>
      <c r="T27" s="137"/>
      <c r="U27" s="137"/>
      <c r="V27" s="137"/>
      <c r="W27" s="137"/>
      <c r="X27" s="137"/>
      <c r="Y27" s="137"/>
      <c r="Z27" s="137"/>
      <c r="AA27" s="137"/>
      <c r="AB27" s="137"/>
      <c r="AC27" s="137"/>
      <c r="AD27" s="137"/>
      <c r="AE27" s="137"/>
      <c r="AF27" s="137"/>
      <c r="AG27" s="137"/>
      <c r="AH27" s="137"/>
      <c r="AI27" s="137"/>
      <c r="AJ27" s="137"/>
      <c r="AK27" s="137"/>
      <c r="AL27" s="138"/>
      <c r="AM27" s="21"/>
    </row>
    <row r="28" spans="3:39" x14ac:dyDescent="0.25">
      <c r="E28" s="139" t="s">
        <v>40</v>
      </c>
      <c r="F28" s="140"/>
      <c r="G28" s="140"/>
      <c r="H28" s="140"/>
      <c r="I28" s="140"/>
      <c r="J28" s="140"/>
      <c r="K28" s="140"/>
      <c r="L28" s="140"/>
      <c r="M28" s="140"/>
      <c r="N28" s="140"/>
      <c r="O28" s="140"/>
      <c r="P28" s="141"/>
      <c r="Q28" s="158" t="s">
        <v>20</v>
      </c>
      <c r="R28" s="159"/>
      <c r="S28" s="159"/>
      <c r="T28" s="159"/>
      <c r="U28" s="159"/>
      <c r="V28" s="159"/>
      <c r="W28" s="159"/>
      <c r="X28" s="159"/>
      <c r="Y28" s="159"/>
      <c r="Z28" s="159"/>
      <c r="AA28" s="159"/>
      <c r="AB28" s="159"/>
      <c r="AC28" s="159"/>
      <c r="AD28" s="159"/>
      <c r="AE28" s="159"/>
      <c r="AF28" s="159"/>
      <c r="AG28" s="159"/>
      <c r="AH28" s="159"/>
      <c r="AI28" s="159"/>
      <c r="AJ28" s="159"/>
      <c r="AK28" s="159"/>
      <c r="AL28" s="160"/>
      <c r="AM28" s="21"/>
    </row>
    <row r="29" spans="3:39" x14ac:dyDescent="0.25">
      <c r="E29" s="142"/>
      <c r="F29" s="143"/>
      <c r="G29" s="143"/>
      <c r="H29" s="143"/>
      <c r="I29" s="143"/>
      <c r="J29" s="143"/>
      <c r="K29" s="143"/>
      <c r="L29" s="143"/>
      <c r="M29" s="143"/>
      <c r="N29" s="143"/>
      <c r="O29" s="143"/>
      <c r="P29" s="144"/>
      <c r="Q29" s="161" t="s">
        <v>21</v>
      </c>
      <c r="R29" s="162"/>
      <c r="S29" s="162"/>
      <c r="T29" s="162"/>
      <c r="U29" s="162"/>
      <c r="V29" s="162"/>
      <c r="W29" s="162"/>
      <c r="X29" s="162"/>
      <c r="Y29" s="162"/>
      <c r="Z29" s="162"/>
      <c r="AA29" s="162"/>
      <c r="AB29" s="162"/>
      <c r="AC29" s="162"/>
      <c r="AD29" s="162"/>
      <c r="AE29" s="162"/>
      <c r="AF29" s="162"/>
      <c r="AG29" s="162"/>
      <c r="AH29" s="162"/>
      <c r="AI29" s="162"/>
      <c r="AJ29" s="162"/>
      <c r="AK29" s="162"/>
      <c r="AL29" s="163"/>
      <c r="AM29" s="21"/>
    </row>
    <row r="30" spans="3:39" x14ac:dyDescent="0.25">
      <c r="E30" s="145"/>
      <c r="F30" s="146"/>
      <c r="G30" s="146"/>
      <c r="H30" s="146"/>
      <c r="I30" s="146"/>
      <c r="J30" s="146"/>
      <c r="K30" s="146"/>
      <c r="L30" s="146"/>
      <c r="M30" s="146"/>
      <c r="N30" s="146"/>
      <c r="O30" s="146"/>
      <c r="P30" s="147"/>
      <c r="Q30" s="164" t="s">
        <v>272</v>
      </c>
      <c r="R30" s="165"/>
      <c r="S30" s="165"/>
      <c r="T30" s="165"/>
      <c r="U30" s="165"/>
      <c r="V30" s="165"/>
      <c r="W30" s="165"/>
      <c r="X30" s="165"/>
      <c r="Y30" s="165"/>
      <c r="Z30" s="165"/>
      <c r="AA30" s="165"/>
      <c r="AB30" s="165"/>
      <c r="AC30" s="165"/>
      <c r="AD30" s="165"/>
      <c r="AE30" s="165"/>
      <c r="AF30" s="165"/>
      <c r="AG30" s="165"/>
      <c r="AH30" s="165"/>
      <c r="AI30" s="165"/>
      <c r="AJ30" s="165"/>
      <c r="AK30" s="165"/>
      <c r="AL30" s="166"/>
      <c r="AM30" s="21"/>
    </row>
    <row r="31" spans="3:39" ht="6" customHeight="1" x14ac:dyDescent="0.25">
      <c r="AM31" s="21"/>
    </row>
    <row r="32" spans="3:39" ht="19.5" thickBot="1" x14ac:dyDescent="0.3">
      <c r="C32" s="10" t="s">
        <v>174</v>
      </c>
      <c r="D32" s="101"/>
      <c r="E32" s="101"/>
      <c r="F32" s="101"/>
      <c r="G32" s="102"/>
      <c r="H32" s="103"/>
      <c r="I32" s="102"/>
      <c r="J32" s="102"/>
      <c r="K32" s="102"/>
      <c r="L32" s="102"/>
      <c r="M32" s="102"/>
      <c r="N32" s="102"/>
      <c r="O32" s="102"/>
      <c r="P32" s="102"/>
      <c r="Q32" s="104"/>
      <c r="R32" s="104"/>
      <c r="S32" s="105"/>
      <c r="T32" s="105"/>
      <c r="U32" s="105"/>
      <c r="V32" s="105"/>
      <c r="W32" s="106"/>
      <c r="X32" s="101"/>
      <c r="Y32" s="107"/>
      <c r="Z32" s="11"/>
      <c r="AA32" s="11"/>
      <c r="AB32" s="11"/>
      <c r="AC32" s="101"/>
      <c r="AD32" s="101"/>
      <c r="AE32" s="101"/>
      <c r="AF32" s="101"/>
      <c r="AG32" s="101"/>
      <c r="AH32" s="101"/>
      <c r="AI32" s="101"/>
      <c r="AJ32" s="101"/>
      <c r="AK32" s="101"/>
      <c r="AL32" s="101"/>
    </row>
    <row r="33" spans="3:38" ht="9.9499999999999993" customHeight="1" x14ac:dyDescent="0.25">
      <c r="D33" s="111"/>
      <c r="E33" s="112"/>
      <c r="F33" s="112"/>
      <c r="G33" s="113"/>
      <c r="H33" s="114"/>
      <c r="I33" s="113"/>
      <c r="J33" s="113"/>
      <c r="K33" s="113"/>
      <c r="L33" s="113"/>
      <c r="M33" s="113"/>
      <c r="N33" s="113"/>
      <c r="O33" s="113"/>
      <c r="P33" s="113"/>
      <c r="Q33" s="115"/>
      <c r="R33" s="115"/>
      <c r="S33" s="116"/>
      <c r="T33" s="116"/>
      <c r="U33" s="116"/>
      <c r="V33" s="116"/>
      <c r="W33" s="117"/>
      <c r="X33" s="112"/>
      <c r="Y33" s="118"/>
      <c r="Z33" s="9"/>
      <c r="AA33" s="9"/>
      <c r="AB33" s="9"/>
      <c r="AC33" s="112"/>
      <c r="AD33" s="112"/>
      <c r="AE33" s="112"/>
      <c r="AF33" s="112"/>
      <c r="AG33" s="112"/>
      <c r="AH33" s="112"/>
      <c r="AI33" s="112"/>
      <c r="AJ33" s="112"/>
      <c r="AK33" s="112"/>
      <c r="AL33" s="112"/>
    </row>
    <row r="34" spans="3:38" x14ac:dyDescent="0.25">
      <c r="D34" s="8"/>
      <c r="E34" s="119" t="s">
        <v>7</v>
      </c>
      <c r="F34" s="120"/>
      <c r="G34" s="120"/>
      <c r="H34" s="124" t="s">
        <v>204</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row>
    <row r="35" spans="3:38" x14ac:dyDescent="0.25">
      <c r="E35" s="26" t="s">
        <v>8</v>
      </c>
      <c r="F35" s="27"/>
      <c r="G35" s="27"/>
      <c r="H35" s="124" t="s">
        <v>205</v>
      </c>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spans="3:38" x14ac:dyDescent="0.25">
      <c r="E36" s="26" t="s">
        <v>9</v>
      </c>
      <c r="F36" s="27"/>
      <c r="G36" s="27"/>
      <c r="H36" s="154" t="s">
        <v>206</v>
      </c>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row>
    <row r="37" spans="3:38" x14ac:dyDescent="0.25">
      <c r="E37" s="26" t="s">
        <v>10</v>
      </c>
      <c r="F37" s="27"/>
      <c r="G37" s="27"/>
      <c r="H37" s="29" t="s">
        <v>207</v>
      </c>
      <c r="I37" s="29"/>
      <c r="J37" s="29"/>
      <c r="K37" s="29"/>
      <c r="L37" s="29"/>
      <c r="M37" s="29"/>
      <c r="N37" s="29"/>
      <c r="O37" s="29"/>
      <c r="P37" s="29"/>
      <c r="Q37" s="29"/>
      <c r="R37" s="29"/>
      <c r="S37" s="29"/>
      <c r="T37" s="29"/>
      <c r="U37" s="29"/>
      <c r="V37" s="29"/>
      <c r="W37" s="29"/>
      <c r="X37" s="29"/>
      <c r="Y37" s="27"/>
      <c r="Z37" s="27"/>
      <c r="AA37" s="27"/>
      <c r="AB37" s="27"/>
      <c r="AC37" s="27"/>
      <c r="AD37" s="27"/>
      <c r="AE37" s="27"/>
      <c r="AF37" s="27"/>
      <c r="AG37" s="27"/>
      <c r="AH37" s="27"/>
      <c r="AI37" s="27"/>
      <c r="AJ37" s="27"/>
      <c r="AK37" s="27"/>
      <c r="AL37" s="27"/>
    </row>
    <row r="38" spans="3:38" x14ac:dyDescent="0.25">
      <c r="E38" s="26" t="s">
        <v>11</v>
      </c>
      <c r="F38" s="27"/>
      <c r="G38" s="27"/>
      <c r="H38" s="154" t="s">
        <v>208</v>
      </c>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row>
    <row r="39" spans="3:38" x14ac:dyDescent="0.25">
      <c r="E39" s="26" t="s">
        <v>16</v>
      </c>
      <c r="F39" s="27"/>
      <c r="H39" s="150" t="s">
        <v>209</v>
      </c>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row>
    <row r="40" spans="3:38" x14ac:dyDescent="0.25">
      <c r="E40" s="26" t="s">
        <v>210</v>
      </c>
      <c r="F40" s="27"/>
      <c r="H40" s="150" t="s">
        <v>211</v>
      </c>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row>
    <row r="41" spans="3:38" ht="6" customHeight="1" x14ac:dyDescent="0.25">
      <c r="E41" s="1"/>
    </row>
    <row r="42" spans="3:38" ht="19.5" thickBot="1" x14ac:dyDescent="0.3">
      <c r="C42" s="10" t="s">
        <v>12</v>
      </c>
      <c r="D42" s="101"/>
      <c r="E42" s="101"/>
      <c r="F42" s="101"/>
      <c r="G42" s="102"/>
      <c r="H42" s="103"/>
      <c r="I42" s="102"/>
      <c r="J42" s="102"/>
      <c r="K42" s="102"/>
      <c r="L42" s="102"/>
      <c r="M42" s="102"/>
      <c r="N42" s="102"/>
      <c r="O42" s="102"/>
      <c r="P42" s="102"/>
      <c r="Q42" s="104"/>
      <c r="R42" s="104"/>
      <c r="S42" s="105"/>
      <c r="T42" s="105"/>
      <c r="U42" s="105"/>
      <c r="V42" s="105"/>
      <c r="W42" s="106"/>
      <c r="X42" s="101"/>
      <c r="Y42" s="107"/>
      <c r="Z42" s="11"/>
      <c r="AA42" s="11"/>
      <c r="AB42" s="11"/>
      <c r="AC42" s="101"/>
      <c r="AD42" s="101"/>
      <c r="AE42" s="101"/>
      <c r="AF42" s="101"/>
      <c r="AG42" s="101"/>
      <c r="AH42" s="101"/>
      <c r="AI42" s="101"/>
      <c r="AJ42" s="101"/>
      <c r="AK42" s="101"/>
      <c r="AL42" s="101"/>
    </row>
    <row r="43" spans="3:38" ht="9.9499999999999993" customHeight="1" x14ac:dyDescent="0.25">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row>
    <row r="44" spans="3:38" ht="15" customHeight="1" x14ac:dyDescent="0.25">
      <c r="E44" s="155" t="s">
        <v>302</v>
      </c>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row>
    <row r="45" spans="3:38" ht="30" customHeight="1" x14ac:dyDescent="0.25">
      <c r="E45" s="154" t="s">
        <v>303</v>
      </c>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row>
    <row r="46" spans="3:38" ht="15" customHeight="1" x14ac:dyDescent="0.25">
      <c r="E46" s="155" t="s">
        <v>304</v>
      </c>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row>
    <row r="47" spans="3:38" ht="15" customHeight="1" x14ac:dyDescent="0.25">
      <c r="E47" s="156" t="s">
        <v>305</v>
      </c>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row>
    <row r="48" spans="3:38" x14ac:dyDescent="0.25">
      <c r="AB48" s="148" t="s">
        <v>39</v>
      </c>
      <c r="AC48" s="149"/>
      <c r="AD48" s="149"/>
      <c r="AE48" s="149"/>
      <c r="AF48" s="149"/>
      <c r="AG48" s="149"/>
      <c r="AH48" s="151" t="s">
        <v>322</v>
      </c>
      <c r="AI48" s="152"/>
      <c r="AJ48" s="152"/>
      <c r="AK48" s="153"/>
    </row>
  </sheetData>
  <sheetProtection algorithmName="SHA-512" hashValue="FqPcNvcrFyHt53BUBjrpXvmtE7Xb7qBjKjAGVAPMCrB11yPHicyRsqMRU1BbhA2+2+u3hhD/kgz+gMvGUColoQ==" saltValue="mKSn126Gn6iu8rAOugI+fg==" spinCount="100000" sheet="1" objects="1" scenarios="1" selectLockedCells="1"/>
  <mergeCells count="38">
    <mergeCell ref="H34:AL34"/>
    <mergeCell ref="H35:AL35"/>
    <mergeCell ref="H36:AL36"/>
    <mergeCell ref="Q28:AL28"/>
    <mergeCell ref="Q29:AL29"/>
    <mergeCell ref="Q30:AL30"/>
    <mergeCell ref="AB48:AG48"/>
    <mergeCell ref="H40:AL40"/>
    <mergeCell ref="AH48:AK48"/>
    <mergeCell ref="H38:AL38"/>
    <mergeCell ref="H39:AL39"/>
    <mergeCell ref="E44:AL44"/>
    <mergeCell ref="E45:AL45"/>
    <mergeCell ref="E46:AL46"/>
    <mergeCell ref="E47:AL47"/>
    <mergeCell ref="E26:P26"/>
    <mergeCell ref="E27:P27"/>
    <mergeCell ref="Q26:AL26"/>
    <mergeCell ref="Q27:AL27"/>
    <mergeCell ref="E28:P30"/>
    <mergeCell ref="C3:AE3"/>
    <mergeCell ref="E15:K15"/>
    <mergeCell ref="E16:K16"/>
    <mergeCell ref="E17:K17"/>
    <mergeCell ref="E20:K20"/>
    <mergeCell ref="L20:AL20"/>
    <mergeCell ref="E19:K19"/>
    <mergeCell ref="E18:K18"/>
    <mergeCell ref="E6:AL6"/>
    <mergeCell ref="E7:AL8"/>
    <mergeCell ref="E25:AL25"/>
    <mergeCell ref="L15:AL15"/>
    <mergeCell ref="L16:AL16"/>
    <mergeCell ref="L17:AL17"/>
    <mergeCell ref="L18:AL18"/>
    <mergeCell ref="L19:AL19"/>
    <mergeCell ref="L21:AL21"/>
    <mergeCell ref="E21:K21"/>
  </mergeCells>
  <pageMargins left="0.23622047244094491" right="0.23622047244094491" top="0.74803149606299213" bottom="0.74803149606299213" header="0.31496062992125984" footer="0.31496062992125984"/>
  <pageSetup scale="82" fitToHeight="0" orientation="portrait" r:id="rId1"/>
  <rowBreaks count="1" manualBreakCount="1">
    <brk id="21" min="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pageSetUpPr fitToPage="1"/>
  </sheetPr>
  <dimension ref="C2:AP53"/>
  <sheetViews>
    <sheetView showGridLines="0" zoomScaleNormal="100" zoomScaleSheetLayoutView="100" workbookViewId="0">
      <selection activeCell="M7" sqref="M7:AL7"/>
    </sheetView>
  </sheetViews>
  <sheetFormatPr defaultColWidth="11.42578125" defaultRowHeight="12" x14ac:dyDescent="0.2"/>
  <cols>
    <col min="1" max="23" width="3.28515625" style="18" customWidth="1"/>
    <col min="24" max="24" width="3.28515625" style="19" customWidth="1"/>
    <col min="25" max="40" width="3.28515625" style="18" customWidth="1"/>
    <col min="41" max="41" width="14.28515625" style="18" hidden="1" customWidth="1"/>
    <col min="42" max="42" width="11.28515625" style="18" hidden="1" customWidth="1"/>
    <col min="43" max="16384" width="11.42578125" style="18"/>
  </cols>
  <sheetData>
    <row r="2" spans="3:42" ht="9.9499999999999993" customHeight="1" x14ac:dyDescent="0.2"/>
    <row r="3" spans="3:42" s="20" customFormat="1" ht="30" customHeight="1" x14ac:dyDescent="0.25">
      <c r="C3" s="182" t="s">
        <v>48</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c r="AG3"/>
      <c r="AH3"/>
      <c r="AI3"/>
      <c r="AJ3"/>
      <c r="AK3"/>
      <c r="AL3"/>
      <c r="AM3"/>
    </row>
    <row r="4" spans="3:42" s="20" customFormat="1" ht="6" customHeight="1" x14ac:dyDescent="0.2">
      <c r="D4" s="30"/>
      <c r="E4" s="30"/>
      <c r="F4" s="30"/>
      <c r="G4" s="30"/>
      <c r="H4" s="30"/>
      <c r="I4" s="30"/>
      <c r="J4" s="30"/>
      <c r="K4" s="30"/>
      <c r="L4" s="30"/>
      <c r="M4" s="30"/>
      <c r="N4" s="30"/>
      <c r="O4" s="30"/>
      <c r="P4" s="31"/>
      <c r="Q4" s="31"/>
      <c r="R4" s="32"/>
      <c r="S4" s="32"/>
      <c r="T4" s="32"/>
      <c r="U4" s="32"/>
      <c r="V4" s="18"/>
      <c r="X4" s="33"/>
      <c r="Y4" s="5"/>
      <c r="Z4" s="5"/>
      <c r="AA4" s="5"/>
    </row>
    <row r="5" spans="3:42" s="20" customFormat="1" ht="19.5" thickBot="1" x14ac:dyDescent="0.25">
      <c r="C5" s="10" t="s">
        <v>49</v>
      </c>
      <c r="D5" s="34"/>
      <c r="E5" s="34"/>
      <c r="F5" s="35"/>
      <c r="G5" s="36"/>
      <c r="H5" s="35"/>
      <c r="I5" s="35"/>
      <c r="J5" s="35"/>
      <c r="K5" s="35"/>
      <c r="L5" s="35"/>
      <c r="M5" s="35"/>
      <c r="N5" s="35"/>
      <c r="O5" s="35"/>
      <c r="P5" s="37"/>
      <c r="Q5" s="37"/>
      <c r="R5" s="38"/>
      <c r="S5" s="38"/>
      <c r="T5" s="38"/>
      <c r="U5" s="38"/>
      <c r="V5" s="39"/>
      <c r="W5" s="34"/>
      <c r="X5" s="40"/>
      <c r="Y5" s="12"/>
      <c r="Z5" s="12"/>
      <c r="AA5" s="12"/>
      <c r="AB5" s="34"/>
      <c r="AC5" s="34"/>
      <c r="AD5" s="34"/>
      <c r="AE5" s="34"/>
      <c r="AF5" s="34"/>
      <c r="AG5" s="34"/>
      <c r="AH5" s="34"/>
      <c r="AI5" s="34"/>
      <c r="AJ5" s="34"/>
      <c r="AK5" s="34"/>
      <c r="AL5" s="34"/>
    </row>
    <row r="6" spans="3:42" s="20" customFormat="1" ht="9.9499999999999993" customHeight="1" x14ac:dyDescent="0.2">
      <c r="D6" s="41"/>
      <c r="E6" s="41"/>
      <c r="F6" s="30"/>
      <c r="G6" s="42"/>
      <c r="H6" s="30"/>
      <c r="I6" s="30"/>
      <c r="J6" s="30"/>
      <c r="K6" s="30"/>
      <c r="L6" s="30"/>
      <c r="M6" s="30"/>
      <c r="N6" s="30"/>
      <c r="O6" s="30"/>
      <c r="P6" s="31"/>
      <c r="Q6" s="31"/>
      <c r="R6" s="32"/>
      <c r="S6" s="32"/>
      <c r="T6" s="32"/>
      <c r="U6" s="32"/>
      <c r="V6" s="18"/>
      <c r="X6" s="33"/>
      <c r="Y6" s="5"/>
      <c r="Z6" s="5"/>
      <c r="AA6" s="5"/>
    </row>
    <row r="7" spans="3:42" s="20" customFormat="1" ht="19.899999999999999" customHeight="1" x14ac:dyDescent="0.25">
      <c r="C7" s="43">
        <v>1</v>
      </c>
      <c r="D7" s="175" t="s">
        <v>50</v>
      </c>
      <c r="E7" s="175"/>
      <c r="F7" s="175"/>
      <c r="G7" s="175"/>
      <c r="H7" s="175"/>
      <c r="I7" s="175"/>
      <c r="J7" s="175"/>
      <c r="K7" s="175"/>
      <c r="L7" s="175"/>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27"/>
      <c r="AN7" s="27"/>
      <c r="AO7" s="27"/>
      <c r="AP7" s="27" t="str">
        <f>IF(OR(M7="", M7="bitte auswählen"), "NICHT OK", "OK")</f>
        <v>NICHT OK</v>
      </c>
    </row>
    <row r="8" spans="3:42" s="20" customFormat="1" ht="6" customHeight="1" x14ac:dyDescent="0.25">
      <c r="C8" s="43"/>
      <c r="D8"/>
      <c r="E8"/>
      <c r="F8"/>
      <c r="G8"/>
      <c r="H8"/>
      <c r="I8"/>
      <c r="J8"/>
      <c r="K8" s="27"/>
      <c r="L8" s="27"/>
      <c r="M8" s="27"/>
      <c r="N8" s="27"/>
      <c r="O8" s="27"/>
      <c r="P8" s="27"/>
      <c r="Q8" s="27"/>
      <c r="R8" s="27"/>
      <c r="S8" s="27"/>
      <c r="T8" s="27"/>
      <c r="U8" s="27"/>
      <c r="V8"/>
      <c r="W8"/>
      <c r="X8"/>
      <c r="Y8"/>
      <c r="Z8"/>
      <c r="AA8"/>
      <c r="AB8"/>
      <c r="AC8"/>
      <c r="AD8"/>
      <c r="AE8"/>
      <c r="AF8"/>
      <c r="AG8" s="27"/>
      <c r="AH8" s="27"/>
      <c r="AI8" s="27"/>
      <c r="AJ8" s="27"/>
      <c r="AK8" s="27"/>
      <c r="AL8" s="27"/>
      <c r="AM8" s="27"/>
      <c r="AN8" s="27"/>
      <c r="AO8" s="27"/>
      <c r="AP8" s="27"/>
    </row>
    <row r="9" spans="3:42" s="20" customFormat="1" ht="19.899999999999999" customHeight="1" x14ac:dyDescent="0.25">
      <c r="C9" s="43">
        <f ca="1">MAX($C$7:OFFSET(C9, -1,0))+1</f>
        <v>2</v>
      </c>
      <c r="D9" s="175" t="s">
        <v>286</v>
      </c>
      <c r="E9" s="175"/>
      <c r="F9" s="175"/>
      <c r="G9" s="175"/>
      <c r="H9" s="175"/>
      <c r="I9" s="175"/>
      <c r="J9" s="175"/>
      <c r="K9" s="175"/>
      <c r="L9" s="175"/>
      <c r="M9" s="193"/>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5"/>
      <c r="AM9" s="27"/>
      <c r="AN9" s="27"/>
      <c r="AO9" s="44"/>
      <c r="AP9" s="27" t="str">
        <f>IF(OR(M9="", AH9=""), "NICHT OK", "OK")</f>
        <v>NICHT OK</v>
      </c>
    </row>
    <row r="10" spans="3:42" s="20" customFormat="1" ht="6" customHeight="1" x14ac:dyDescent="0.25">
      <c r="C10" s="43"/>
      <c r="D10"/>
      <c r="E10"/>
      <c r="F10"/>
      <c r="G10"/>
      <c r="H10"/>
      <c r="I10"/>
      <c r="J10"/>
      <c r="K10" s="27"/>
      <c r="L10" s="27"/>
      <c r="M10" s="27"/>
      <c r="N10" s="27"/>
      <c r="O10" s="27"/>
      <c r="P10" s="27"/>
      <c r="Q10" s="27"/>
      <c r="R10" s="27"/>
      <c r="S10" s="27"/>
      <c r="T10" s="27"/>
      <c r="U10" s="27"/>
      <c r="V10"/>
      <c r="W10"/>
      <c r="X10"/>
      <c r="Y10"/>
      <c r="Z10"/>
      <c r="AA10"/>
      <c r="AB10"/>
      <c r="AC10"/>
      <c r="AD10"/>
      <c r="AE10"/>
      <c r="AF10"/>
      <c r="AG10" s="27"/>
      <c r="AH10" s="27"/>
      <c r="AI10" s="27"/>
      <c r="AJ10" s="27"/>
      <c r="AK10" s="27"/>
      <c r="AL10" s="27"/>
      <c r="AM10" s="27"/>
      <c r="AN10" s="27"/>
      <c r="AO10" s="27"/>
      <c r="AP10" s="27"/>
    </row>
    <row r="11" spans="3:42" s="20" customFormat="1" ht="19.899999999999999" customHeight="1" x14ac:dyDescent="0.25">
      <c r="C11" s="43">
        <f ca="1">MAX($C$7:OFFSET(C11, -1,0))+1</f>
        <v>3</v>
      </c>
      <c r="D11" s="175" t="s">
        <v>23</v>
      </c>
      <c r="E11" s="175"/>
      <c r="F11" s="175"/>
      <c r="G11" s="175"/>
      <c r="H11" s="175"/>
      <c r="I11" s="175"/>
      <c r="J11" s="175"/>
      <c r="K11" s="175"/>
      <c r="L11" s="175"/>
      <c r="M11" s="186"/>
      <c r="N11" s="186"/>
      <c r="O11" s="186"/>
      <c r="P11" s="186"/>
      <c r="Q11" s="186"/>
      <c r="R11" s="186"/>
      <c r="S11" s="186"/>
      <c r="T11" s="186"/>
      <c r="U11" s="186"/>
      <c r="V11" s="186"/>
      <c r="W11" s="186"/>
      <c r="X11" s="186"/>
      <c r="Y11" s="186"/>
      <c r="Z11" s="186"/>
      <c r="AA11" s="186"/>
      <c r="AB11" s="186"/>
      <c r="AC11"/>
      <c r="AD11" s="184" t="s">
        <v>38</v>
      </c>
      <c r="AE11" s="184"/>
      <c r="AF11" s="184"/>
      <c r="AG11" s="184"/>
      <c r="AH11" s="187"/>
      <c r="AI11" s="188"/>
      <c r="AJ11" s="188"/>
      <c r="AK11" s="188"/>
      <c r="AL11" s="189"/>
      <c r="AM11" s="27"/>
      <c r="AN11" s="27"/>
      <c r="AO11" s="44"/>
      <c r="AP11" s="27" t="str">
        <f>IF(OR(M11="", AH11=""), "NICHT OK", "OK")</f>
        <v>NICHT OK</v>
      </c>
    </row>
    <row r="12" spans="3:42" s="47" customFormat="1" ht="6" customHeight="1" x14ac:dyDescent="0.25">
      <c r="C12" s="27"/>
      <c r="D12" s="29"/>
      <c r="E12" s="29"/>
      <c r="F12" s="29"/>
      <c r="G12" s="29"/>
      <c r="H12" s="29"/>
      <c r="I12" s="29"/>
      <c r="J12" s="29"/>
      <c r="K12" s="29"/>
      <c r="L12" s="29"/>
      <c r="M12" s="45"/>
      <c r="N12" s="45"/>
      <c r="O12" s="45"/>
      <c r="P12" s="45"/>
      <c r="Q12" s="45"/>
      <c r="R12" s="45"/>
      <c r="S12" s="45"/>
      <c r="T12" s="45"/>
      <c r="U12" s="45"/>
      <c r="V12" s="45"/>
      <c r="W12" s="45"/>
      <c r="X12" s="45"/>
      <c r="Y12" s="45"/>
      <c r="Z12" s="45"/>
      <c r="AA12" s="45"/>
      <c r="AB12" s="45"/>
      <c r="AC12" s="45"/>
      <c r="AD12" s="45"/>
      <c r="AE12" s="45"/>
      <c r="AF12" s="45"/>
      <c r="AG12" s="46"/>
      <c r="AH12" s="46"/>
      <c r="AI12" s="46"/>
      <c r="AJ12" s="46"/>
      <c r="AK12" s="46"/>
      <c r="AL12" s="46"/>
      <c r="AM12" s="46"/>
      <c r="AN12" s="46"/>
      <c r="AO12" s="46"/>
      <c r="AP12" s="46"/>
    </row>
    <row r="13" spans="3:42" s="47" customFormat="1" ht="19.899999999999999" customHeight="1" x14ac:dyDescent="0.25">
      <c r="C13" s="43">
        <f ca="1">MAX($C$7:OFFSET(C13, -1,0))+1</f>
        <v>4</v>
      </c>
      <c r="D13" s="167" t="s">
        <v>4</v>
      </c>
      <c r="E13" s="167"/>
      <c r="F13" s="167"/>
      <c r="G13" s="167"/>
      <c r="H13" s="167"/>
      <c r="I13" s="167"/>
      <c r="J13" s="167"/>
      <c r="K13" s="167"/>
      <c r="L13" s="167"/>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45"/>
      <c r="AN13" s="45"/>
      <c r="AO13" s="45"/>
      <c r="AP13" s="27" t="str">
        <f>IF(OR(M13="", M13="bitte auswählen"), "NICHT OK", "OK")</f>
        <v>NICHT OK</v>
      </c>
    </row>
    <row r="14" spans="3:42" s="50" customFormat="1" ht="6" customHeight="1" x14ac:dyDescent="0.25">
      <c r="C14" s="43"/>
      <c r="D14" s="48"/>
      <c r="E14" s="48"/>
      <c r="F14" s="48"/>
      <c r="G14" s="48"/>
      <c r="H14" s="48"/>
      <c r="I14" s="48"/>
      <c r="J14" s="48"/>
      <c r="K14" s="4"/>
      <c r="L14" s="4"/>
      <c r="M14" s="4"/>
      <c r="N14" s="4"/>
      <c r="O14" s="4"/>
      <c r="P14" s="4"/>
      <c r="Q14" s="4"/>
      <c r="R14" s="4"/>
      <c r="S14" s="49"/>
      <c r="T14" s="49"/>
      <c r="U14" s="49"/>
      <c r="V14" s="49"/>
      <c r="W14" s="49"/>
      <c r="X14" s="49"/>
      <c r="Y14" s="49"/>
      <c r="Z14" s="49"/>
      <c r="AA14" s="49"/>
      <c r="AB14" s="49"/>
      <c r="AC14" s="49"/>
      <c r="AD14" s="4"/>
      <c r="AE14" s="4"/>
      <c r="AF14" s="4"/>
      <c r="AG14" s="21"/>
      <c r="AH14" s="4"/>
      <c r="AI14" s="4"/>
      <c r="AJ14" s="4"/>
      <c r="AK14" s="4"/>
      <c r="AL14" s="4"/>
      <c r="AM14" s="4"/>
      <c r="AN14" s="4"/>
      <c r="AO14" s="4"/>
      <c r="AP14" s="4"/>
    </row>
    <row r="15" spans="3:42" s="20" customFormat="1" ht="19.899999999999999" customHeight="1" x14ac:dyDescent="0.25">
      <c r="C15" s="43">
        <f ca="1">MAX($C$7:OFFSET(C15, -1,0))+1</f>
        <v>5</v>
      </c>
      <c r="D15" s="175" t="s">
        <v>281</v>
      </c>
      <c r="E15" s="175"/>
      <c r="F15" s="175"/>
      <c r="G15" s="175"/>
      <c r="H15" s="175"/>
      <c r="I15" s="175"/>
      <c r="J15" s="175"/>
      <c r="K15" s="175"/>
      <c r="L15" s="175"/>
      <c r="M15" s="190"/>
      <c r="N15" s="191"/>
      <c r="O15" s="191"/>
      <c r="P15" s="191"/>
      <c r="Q15" s="191"/>
      <c r="R15" s="191"/>
      <c r="S15" s="191"/>
      <c r="T15" s="191"/>
      <c r="U15" s="191"/>
      <c r="V15" s="191"/>
      <c r="W15" s="191"/>
      <c r="X15" s="191"/>
      <c r="Y15" s="191"/>
      <c r="Z15" s="191"/>
      <c r="AA15" s="191"/>
      <c r="AB15" s="192"/>
      <c r="AC15"/>
      <c r="AD15" s="184" t="s">
        <v>63</v>
      </c>
      <c r="AE15" s="184"/>
      <c r="AF15" s="184"/>
      <c r="AG15" s="184"/>
      <c r="AH15" s="185"/>
      <c r="AI15" s="185"/>
      <c r="AJ15" s="185"/>
      <c r="AK15" s="185"/>
      <c r="AL15" s="185"/>
      <c r="AM15" s="27"/>
      <c r="AN15" s="27"/>
      <c r="AO15" s="27"/>
      <c r="AP15" s="27" t="str">
        <f>IF(OR(M15="", M15="bitte auswählen"), "NICHT OK", "OK")</f>
        <v>NICHT OK</v>
      </c>
    </row>
    <row r="16" spans="3:42" s="20" customFormat="1" ht="6" customHeight="1" x14ac:dyDescent="0.25">
      <c r="C16" s="43"/>
      <c r="D16"/>
      <c r="E16"/>
      <c r="F16"/>
      <c r="G16"/>
      <c r="H16"/>
      <c r="I16"/>
      <c r="J16"/>
      <c r="K16" s="27"/>
      <c r="L16" s="27"/>
      <c r="M16" s="27"/>
      <c r="N16" s="27"/>
      <c r="O16" s="27"/>
      <c r="P16" s="27"/>
      <c r="Q16" s="27"/>
      <c r="R16" s="27"/>
      <c r="S16" s="27"/>
      <c r="T16" s="27"/>
      <c r="U16" s="27"/>
      <c r="V16"/>
      <c r="W16"/>
      <c r="X16"/>
      <c r="Y16"/>
      <c r="Z16"/>
      <c r="AA16"/>
      <c r="AB16"/>
      <c r="AC16"/>
      <c r="AD16"/>
      <c r="AE16"/>
      <c r="AF16"/>
      <c r="AG16" s="27"/>
      <c r="AH16" s="27"/>
      <c r="AI16" s="27"/>
      <c r="AJ16" s="27"/>
      <c r="AK16" s="27"/>
      <c r="AL16" s="27"/>
      <c r="AM16" s="27"/>
      <c r="AN16" s="27"/>
      <c r="AO16" s="27"/>
      <c r="AP16" s="27"/>
    </row>
    <row r="17" spans="3:42" s="20" customFormat="1" ht="19.899999999999999" customHeight="1" x14ac:dyDescent="0.25">
      <c r="C17" s="43">
        <f ca="1">MAX($C$7:OFFSET(C17, -1,0))+1</f>
        <v>6</v>
      </c>
      <c r="D17" s="175" t="s">
        <v>64</v>
      </c>
      <c r="E17" s="175"/>
      <c r="F17" s="175"/>
      <c r="G17" s="175"/>
      <c r="H17" s="175"/>
      <c r="I17" s="175"/>
      <c r="J17" s="175"/>
      <c r="K17" s="175"/>
      <c r="L17" s="175"/>
      <c r="M17" s="193"/>
      <c r="N17" s="194"/>
      <c r="O17" s="194"/>
      <c r="P17" s="194"/>
      <c r="Q17" s="194"/>
      <c r="R17" s="194"/>
      <c r="S17" s="194"/>
      <c r="T17" s="194"/>
      <c r="U17" s="194"/>
      <c r="V17" s="194"/>
      <c r="W17" s="194"/>
      <c r="X17" s="194"/>
      <c r="Y17" s="194"/>
      <c r="Z17" s="194"/>
      <c r="AA17" s="194"/>
      <c r="AB17" s="195"/>
      <c r="AC17"/>
      <c r="AD17" s="184" t="s">
        <v>62</v>
      </c>
      <c r="AE17" s="184"/>
      <c r="AF17" s="184"/>
      <c r="AG17" s="184"/>
      <c r="AH17" s="185"/>
      <c r="AI17" s="185"/>
      <c r="AJ17" s="185"/>
      <c r="AK17" s="185"/>
      <c r="AL17" s="185"/>
      <c r="AM17" s="27"/>
      <c r="AN17" s="27"/>
      <c r="AO17" s="44"/>
      <c r="AP17" s="27" t="str">
        <f>IF(OR(M17="", AH17=""), "NICHT OK", "OK")</f>
        <v>NICHT OK</v>
      </c>
    </row>
    <row r="18" spans="3:42" s="20" customFormat="1" ht="6" customHeight="1" x14ac:dyDescent="0.25">
      <c r="C18" s="51"/>
      <c r="D18" s="52"/>
      <c r="E18" s="52"/>
      <c r="F18" s="52"/>
      <c r="G18" s="52"/>
      <c r="H18" s="52"/>
      <c r="I18" s="52"/>
      <c r="J18" s="52"/>
      <c r="K18" s="52"/>
      <c r="L18" s="27"/>
      <c r="M18" s="53"/>
      <c r="N18" s="53"/>
      <c r="O18" s="53"/>
      <c r="P18" s="27"/>
      <c r="Q18" s="27"/>
      <c r="R18" s="27"/>
      <c r="S18"/>
      <c r="T18"/>
      <c r="U18"/>
      <c r="V18"/>
      <c r="W18" s="27"/>
      <c r="X18" s="28"/>
      <c r="Y18" s="54"/>
      <c r="Z18" s="54"/>
      <c r="AA18" s="54"/>
      <c r="AB18" s="28"/>
      <c r="AC18" s="28"/>
      <c r="AD18" s="28"/>
      <c r="AE18" s="28"/>
      <c r="AF18" s="28"/>
      <c r="AG18" s="28"/>
      <c r="AH18" s="28"/>
      <c r="AI18" s="28"/>
      <c r="AJ18" s="28"/>
      <c r="AK18" s="28"/>
      <c r="AL18" s="28"/>
      <c r="AM18" s="28"/>
      <c r="AN18" s="28"/>
      <c r="AO18" s="28"/>
      <c r="AP18" s="28"/>
    </row>
    <row r="19" spans="3:42" s="20" customFormat="1" ht="19.899999999999999" customHeight="1" x14ac:dyDescent="0.25">
      <c r="C19" s="43">
        <f ca="1">MAX($C$7:C14)+1</f>
        <v>5</v>
      </c>
      <c r="D19" s="175" t="s">
        <v>191</v>
      </c>
      <c r="E19" s="175"/>
      <c r="F19" s="175"/>
      <c r="G19" s="175"/>
      <c r="H19" s="175"/>
      <c r="I19" s="175"/>
      <c r="J19" s="175"/>
      <c r="K19" s="175"/>
      <c r="L19" s="175"/>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27"/>
      <c r="AN19" s="27"/>
      <c r="AO19" s="27"/>
      <c r="AP19" s="27" t="str">
        <f>IF(OR(M19="", M19="bitte auswählen"), "NICHT OK", "OK")</f>
        <v>NICHT OK</v>
      </c>
    </row>
    <row r="20" spans="3:42" s="20" customFormat="1" ht="6" customHeight="1" x14ac:dyDescent="0.25">
      <c r="C20" s="43"/>
      <c r="D20"/>
      <c r="E20"/>
      <c r="F20"/>
      <c r="G20"/>
      <c r="H20"/>
      <c r="I20"/>
      <c r="J20"/>
      <c r="K20" s="27"/>
      <c r="L20" s="27"/>
      <c r="M20" s="27"/>
      <c r="N20" s="27"/>
      <c r="O20" s="27"/>
      <c r="P20" s="27"/>
      <c r="Q20" s="27"/>
      <c r="R20" s="27"/>
      <c r="S20" s="27"/>
      <c r="T20" s="27"/>
      <c r="U20" s="27"/>
      <c r="V20"/>
      <c r="W20"/>
      <c r="X20"/>
      <c r="Y20"/>
      <c r="Z20"/>
      <c r="AA20"/>
      <c r="AB20"/>
      <c r="AC20"/>
      <c r="AD20"/>
      <c r="AE20"/>
      <c r="AF20"/>
      <c r="AG20" s="27"/>
      <c r="AH20" s="27"/>
      <c r="AI20" s="27"/>
      <c r="AJ20" s="27"/>
      <c r="AK20" s="27"/>
      <c r="AL20" s="27"/>
      <c r="AM20" s="27"/>
      <c r="AN20" s="27"/>
      <c r="AO20" s="27"/>
      <c r="AP20" s="27"/>
    </row>
    <row r="21" spans="3:42" s="20" customFormat="1" ht="19.899999999999999" customHeight="1" x14ac:dyDescent="0.25">
      <c r="C21" s="43">
        <f ca="1">MAX($C$7:C20)+1</f>
        <v>7</v>
      </c>
      <c r="D21" s="175" t="s">
        <v>61</v>
      </c>
      <c r="E21" s="175"/>
      <c r="F21" s="175"/>
      <c r="G21" s="175"/>
      <c r="H21" s="175"/>
      <c r="I21" s="175"/>
      <c r="J21" s="175"/>
      <c r="K21" s="175"/>
      <c r="L21" s="175"/>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27"/>
      <c r="AN21" s="27"/>
      <c r="AO21" s="27"/>
      <c r="AP21" s="27" t="str">
        <f>IF(OR(M21="", M21="bitte auswählen"), "NICHT OK", "OK")</f>
        <v>NICHT OK</v>
      </c>
    </row>
    <row r="22" spans="3:42" s="20" customFormat="1" ht="6" customHeight="1" x14ac:dyDescent="0.25">
      <c r="C22" s="27"/>
      <c r="D22" s="55"/>
      <c r="E22" s="55"/>
      <c r="F22" s="55"/>
      <c r="G22" s="55"/>
      <c r="H22" s="55"/>
      <c r="I22" s="55"/>
      <c r="J22" s="55"/>
      <c r="K22" s="27"/>
      <c r="L22" s="27"/>
      <c r="M22" s="27"/>
      <c r="N22" s="27"/>
      <c r="O22" s="27"/>
      <c r="P22" s="27"/>
      <c r="Q22" s="27"/>
      <c r="R22" s="27"/>
      <c r="S22" s="27"/>
      <c r="T22" s="27"/>
      <c r="U22" s="27"/>
      <c r="V22" s="56"/>
      <c r="W22" s="56"/>
      <c r="X22" s="56"/>
      <c r="Y22" s="56"/>
      <c r="Z22" s="56"/>
      <c r="AA22" s="56"/>
      <c r="AB22"/>
      <c r="AC22"/>
      <c r="AD22"/>
      <c r="AE22"/>
      <c r="AF22"/>
      <c r="AG22" s="27"/>
      <c r="AH22" s="27"/>
      <c r="AI22" s="27"/>
      <c r="AJ22" s="27"/>
      <c r="AK22" s="27"/>
      <c r="AL22" s="27"/>
      <c r="AM22" s="27"/>
      <c r="AN22" s="27"/>
      <c r="AO22" s="27"/>
      <c r="AP22" s="27"/>
    </row>
    <row r="23" spans="3:42" s="20" customFormat="1" ht="19.899999999999999" customHeight="1" x14ac:dyDescent="0.25">
      <c r="C23" s="43">
        <f ca="1">MAX($C$7:C22)+1</f>
        <v>8</v>
      </c>
      <c r="D23" s="175" t="s">
        <v>51</v>
      </c>
      <c r="E23" s="175"/>
      <c r="F23" s="175"/>
      <c r="G23" s="175"/>
      <c r="H23" s="175"/>
      <c r="I23" s="175"/>
      <c r="J23" s="175"/>
      <c r="K23" s="175"/>
      <c r="L23" s="175"/>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27"/>
      <c r="AN23" s="27"/>
      <c r="AO23" s="27"/>
      <c r="AP23" s="27" t="str">
        <f>IF(OR(M23="", M23="bitte auswählen"), "NICHT OK", "OK")</f>
        <v>NICHT OK</v>
      </c>
    </row>
    <row r="24" spans="3:42" s="20" customFormat="1" ht="6" customHeight="1" x14ac:dyDescent="0.25">
      <c r="C24" s="27"/>
      <c r="D24" s="55"/>
      <c r="E24" s="55"/>
      <c r="F24" s="55"/>
      <c r="G24" s="55"/>
      <c r="H24" s="55"/>
      <c r="I24" s="55"/>
      <c r="J24" s="55"/>
      <c r="K24" s="27"/>
      <c r="L24" s="27"/>
      <c r="M24"/>
      <c r="N24" s="27"/>
      <c r="O24" s="27"/>
      <c r="P24" s="27"/>
      <c r="Q24" s="27"/>
      <c r="R24" s="27"/>
      <c r="S24" s="27"/>
      <c r="T24" s="27"/>
      <c r="U24" s="27"/>
      <c r="V24" s="56"/>
      <c r="W24" s="56"/>
      <c r="X24" s="56"/>
      <c r="Y24" s="56"/>
      <c r="Z24" s="56"/>
      <c r="AA24" s="56"/>
      <c r="AB24"/>
      <c r="AC24"/>
      <c r="AD24"/>
      <c r="AE24"/>
      <c r="AF24"/>
      <c r="AG24" s="27"/>
      <c r="AH24" s="27"/>
      <c r="AI24" s="27"/>
      <c r="AJ24" s="27"/>
      <c r="AK24" s="27"/>
      <c r="AL24" s="27"/>
      <c r="AM24" s="27"/>
      <c r="AN24" s="27"/>
      <c r="AO24" s="27"/>
      <c r="AP24" s="27"/>
    </row>
    <row r="25" spans="3:42" s="50" customFormat="1" ht="20.100000000000001" customHeight="1" x14ac:dyDescent="0.25">
      <c r="C25" s="43"/>
      <c r="D25" s="167" t="s">
        <v>189</v>
      </c>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4"/>
      <c r="AN25" s="4"/>
      <c r="AO25" s="4"/>
      <c r="AP25" s="4"/>
    </row>
    <row r="26" spans="3:42" s="50" customFormat="1" ht="274.5" customHeight="1" x14ac:dyDescent="0.25">
      <c r="C26" s="43">
        <f ca="1">MAX($C$7:OFFSET(C26, -1,0))+1</f>
        <v>9</v>
      </c>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4"/>
      <c r="AN26" s="4"/>
      <c r="AO26" s="4"/>
      <c r="AP26" s="4" t="str">
        <f>IF(D26&lt;&gt;"", "OK", "NICHT OK")</f>
        <v>NICHT OK</v>
      </c>
    </row>
    <row r="27" spans="3:42" s="20" customFormat="1" ht="6" customHeight="1" x14ac:dyDescent="0.25">
      <c r="C27" s="43"/>
      <c r="F27" s="43"/>
      <c r="I27" s="43"/>
      <c r="L27" s="43"/>
      <c r="O27" s="43"/>
      <c r="R27" s="43"/>
      <c r="U27" s="43"/>
      <c r="X27" s="43"/>
      <c r="AA27" s="43"/>
      <c r="AD27" s="43"/>
      <c r="AG27" s="43"/>
      <c r="AJ27" s="43"/>
      <c r="AM27" s="43"/>
      <c r="AO27" s="27"/>
      <c r="AP27" s="27"/>
    </row>
    <row r="28" spans="3:42" s="20" customFormat="1" ht="49.9" customHeight="1" x14ac:dyDescent="0.25">
      <c r="C28" s="43">
        <f ca="1">MAX($C$7:OFFSET(C28, -1,0))+1</f>
        <v>10</v>
      </c>
      <c r="D28" s="200" t="s">
        <v>102</v>
      </c>
      <c r="E28" s="201"/>
      <c r="F28" s="201"/>
      <c r="G28" s="201"/>
      <c r="H28" s="201"/>
      <c r="I28" s="201"/>
      <c r="J28" s="201"/>
      <c r="K28" s="201"/>
      <c r="L28" s="201"/>
      <c r="M28" s="171"/>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3"/>
      <c r="AM28" s="27"/>
      <c r="AN28" s="27"/>
      <c r="AO28" s="27"/>
      <c r="AP28" s="27"/>
    </row>
    <row r="29" spans="3:42" s="20" customFormat="1" ht="6" customHeight="1" x14ac:dyDescent="0.25">
      <c r="C29" s="43"/>
      <c r="D29"/>
      <c r="E29"/>
      <c r="F29"/>
      <c r="G29"/>
      <c r="H29"/>
      <c r="I29"/>
      <c r="J29"/>
      <c r="K29" s="27"/>
      <c r="L29" s="27"/>
      <c r="M29" s="27"/>
      <c r="N29" s="27"/>
      <c r="O29" s="27"/>
      <c r="P29" s="27"/>
      <c r="Q29" s="27"/>
      <c r="R29" s="27"/>
      <c r="S29" s="27"/>
      <c r="T29" s="27"/>
      <c r="U29" s="27"/>
      <c r="V29"/>
      <c r="W29"/>
      <c r="X29"/>
      <c r="Y29"/>
      <c r="Z29"/>
      <c r="AA29"/>
      <c r="AB29"/>
      <c r="AC29"/>
      <c r="AD29"/>
      <c r="AE29"/>
      <c r="AF29"/>
      <c r="AG29" s="27"/>
      <c r="AH29" s="27"/>
      <c r="AI29" s="27"/>
      <c r="AJ29" s="27"/>
      <c r="AK29" s="27"/>
      <c r="AL29" s="27"/>
      <c r="AM29" s="27"/>
      <c r="AN29" s="27"/>
      <c r="AO29" s="27"/>
      <c r="AP29" s="27"/>
    </row>
    <row r="30" spans="3:42" s="20" customFormat="1" ht="19.5" thickBot="1" x14ac:dyDescent="0.25">
      <c r="C30" s="10" t="s">
        <v>52</v>
      </c>
      <c r="D30" s="34"/>
      <c r="E30" s="34"/>
      <c r="F30" s="35"/>
      <c r="G30" s="36"/>
      <c r="H30" s="35"/>
      <c r="I30" s="35"/>
      <c r="J30" s="35"/>
      <c r="K30" s="35"/>
      <c r="L30" s="35"/>
      <c r="M30" s="35"/>
      <c r="N30" s="35"/>
      <c r="O30" s="35"/>
      <c r="P30" s="37"/>
      <c r="Q30" s="37"/>
      <c r="R30" s="38"/>
      <c r="S30" s="38"/>
      <c r="T30" s="38"/>
      <c r="U30" s="38"/>
      <c r="V30" s="39"/>
      <c r="W30" s="34"/>
      <c r="X30" s="40"/>
      <c r="Y30" s="12"/>
      <c r="Z30" s="12"/>
      <c r="AA30" s="12"/>
      <c r="AB30" s="34"/>
      <c r="AC30" s="34"/>
      <c r="AD30" s="34"/>
      <c r="AE30" s="34"/>
      <c r="AF30" s="34"/>
      <c r="AG30" s="34"/>
      <c r="AH30" s="34"/>
      <c r="AI30" s="34"/>
      <c r="AJ30" s="34"/>
      <c r="AK30" s="34"/>
      <c r="AL30" s="34"/>
    </row>
    <row r="31" spans="3:42" s="20" customFormat="1" ht="9.9499999999999993" customHeight="1" x14ac:dyDescent="0.2">
      <c r="D31" s="41"/>
      <c r="E31" s="41"/>
      <c r="F31" s="30"/>
      <c r="G31" s="42"/>
      <c r="H31" s="30"/>
      <c r="I31" s="30"/>
      <c r="J31" s="30"/>
      <c r="K31" s="30"/>
      <c r="L31" s="30"/>
      <c r="M31" s="30"/>
      <c r="N31" s="30"/>
      <c r="O31" s="30"/>
      <c r="P31" s="31"/>
      <c r="Q31" s="31"/>
      <c r="R31" s="32"/>
      <c r="S31" s="32"/>
      <c r="T31" s="32"/>
      <c r="U31" s="32"/>
      <c r="V31" s="18"/>
      <c r="X31" s="33"/>
      <c r="Y31" s="5"/>
      <c r="Z31" s="5"/>
      <c r="AA31" s="5"/>
    </row>
    <row r="32" spans="3:42" s="20" customFormat="1" ht="19.899999999999999" customHeight="1" x14ac:dyDescent="0.25">
      <c r="C32" s="43">
        <f ca="1">MAX($C$7:OFFSET(C32, -1,0))+1</f>
        <v>11</v>
      </c>
      <c r="D32" s="175" t="s">
        <v>66</v>
      </c>
      <c r="E32" s="175"/>
      <c r="F32" s="175"/>
      <c r="G32" s="175"/>
      <c r="H32" s="175"/>
      <c r="I32" s="175"/>
      <c r="J32" s="175"/>
      <c r="K32" s="175"/>
      <c r="L32" s="175"/>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27"/>
      <c r="AN32" s="27"/>
      <c r="AO32" s="27"/>
      <c r="AP32" s="27" t="str">
        <f>IF(OR(M32="", M32="bitte auswählen"), "NICHT OK", "OK")</f>
        <v>NICHT OK</v>
      </c>
    </row>
    <row r="33" spans="3:42" s="20" customFormat="1" ht="6" customHeight="1" x14ac:dyDescent="0.25">
      <c r="C33" s="43"/>
      <c r="D33"/>
      <c r="E33"/>
      <c r="F33"/>
      <c r="G33"/>
      <c r="H33"/>
      <c r="I33"/>
      <c r="J33"/>
      <c r="K33" s="27"/>
      <c r="L33" s="27"/>
      <c r="M33" s="27"/>
      <c r="N33" s="27"/>
      <c r="O33" s="27"/>
      <c r="P33" s="27"/>
      <c r="Q33" s="27"/>
      <c r="R33" s="27"/>
      <c r="S33" s="27"/>
      <c r="T33" s="27"/>
      <c r="U33" s="27"/>
      <c r="V33"/>
      <c r="W33"/>
      <c r="X33"/>
      <c r="Y33"/>
      <c r="Z33"/>
      <c r="AA33"/>
      <c r="AB33"/>
      <c r="AC33"/>
      <c r="AD33"/>
      <c r="AE33"/>
      <c r="AF33"/>
      <c r="AG33" s="27"/>
      <c r="AH33" s="27"/>
      <c r="AI33" s="27"/>
      <c r="AJ33" s="27"/>
      <c r="AK33" s="27"/>
      <c r="AL33" s="27"/>
      <c r="AM33" s="27"/>
      <c r="AN33" s="27"/>
      <c r="AO33" s="27"/>
      <c r="AP33" s="27"/>
    </row>
    <row r="34" spans="3:42" s="50" customFormat="1" ht="19.899999999999999" customHeight="1" x14ac:dyDescent="0.25">
      <c r="C34" s="43"/>
      <c r="D34" s="167" t="s">
        <v>213</v>
      </c>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4"/>
      <c r="AN34" s="4"/>
      <c r="AO34" s="4"/>
      <c r="AP34" s="4"/>
    </row>
    <row r="35" spans="3:42" s="50" customFormat="1" ht="274.5" customHeight="1" x14ac:dyDescent="0.25">
      <c r="C35" s="43">
        <f ca="1">MAX($C$7:OFFSET(C35, -1,0))+1</f>
        <v>12</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4"/>
      <c r="AN35" s="4"/>
      <c r="AO35" s="4"/>
      <c r="AP35" s="4" t="str">
        <f>IF(D35&lt;&gt;"", "OK", "NICHT OK")</f>
        <v>NICHT OK</v>
      </c>
    </row>
    <row r="36" spans="3:42" s="20" customFormat="1" ht="6" customHeight="1" x14ac:dyDescent="0.25">
      <c r="C36" s="27"/>
      <c r="D36" s="55"/>
      <c r="E36" s="55"/>
      <c r="F36" s="55"/>
      <c r="G36" s="55"/>
      <c r="H36" s="55"/>
      <c r="I36" s="55"/>
      <c r="J36" s="55"/>
      <c r="K36" s="27"/>
      <c r="L36" s="27"/>
      <c r="M36" s="27"/>
      <c r="N36" s="27"/>
      <c r="O36" s="27"/>
      <c r="P36" s="27"/>
      <c r="Q36" s="27"/>
      <c r="R36" s="27"/>
      <c r="S36" s="27"/>
      <c r="T36" s="27"/>
      <c r="U36" s="27"/>
      <c r="V36" s="56"/>
      <c r="W36" s="56"/>
      <c r="X36" s="56"/>
      <c r="Y36" s="56"/>
      <c r="Z36" s="56"/>
      <c r="AA36" s="56"/>
      <c r="AB36"/>
      <c r="AC36"/>
      <c r="AD36"/>
      <c r="AE36"/>
      <c r="AF36"/>
      <c r="AG36" s="27"/>
      <c r="AH36" s="27"/>
      <c r="AI36" s="27"/>
      <c r="AJ36" s="27"/>
      <c r="AK36" s="27"/>
      <c r="AL36" s="27"/>
      <c r="AM36" s="27"/>
      <c r="AN36" s="27"/>
      <c r="AO36" s="27"/>
      <c r="AP36" s="27"/>
    </row>
    <row r="37" spans="3:42" s="20" customFormat="1" ht="19.899999999999999" customHeight="1" x14ac:dyDescent="0.25">
      <c r="C37" s="43">
        <f ca="1">MAX($C$7:OFFSET(C37, -1,0))+1</f>
        <v>13</v>
      </c>
      <c r="D37" s="175" t="s">
        <v>190</v>
      </c>
      <c r="E37" s="175"/>
      <c r="F37" s="175"/>
      <c r="G37" s="175"/>
      <c r="H37" s="175"/>
      <c r="I37" s="175"/>
      <c r="J37" s="175"/>
      <c r="K37" s="175"/>
      <c r="L37" s="175"/>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27"/>
      <c r="AN37" s="27"/>
      <c r="AO37" s="27"/>
      <c r="AP37" s="27" t="str">
        <f>IF(OR(M37="", M37="bitte auswählen"), "NICHT OK", "OK")</f>
        <v>NICHT OK</v>
      </c>
    </row>
    <row r="38" spans="3:42" s="20" customFormat="1" ht="6" customHeight="1" x14ac:dyDescent="0.25">
      <c r="C38" s="43"/>
      <c r="D38"/>
      <c r="E38"/>
      <c r="F38"/>
      <c r="G38"/>
      <c r="H38"/>
      <c r="I38"/>
      <c r="J38"/>
      <c r="K38" s="27"/>
      <c r="L38" s="27"/>
      <c r="M38" s="27"/>
      <c r="N38" s="27"/>
      <c r="O38" s="27"/>
      <c r="P38" s="27"/>
      <c r="Q38" s="27"/>
      <c r="R38" s="27"/>
      <c r="S38" s="27"/>
      <c r="T38" s="27"/>
      <c r="U38" s="27"/>
      <c r="V38"/>
      <c r="W38"/>
      <c r="X38"/>
      <c r="Y38"/>
      <c r="Z38"/>
      <c r="AA38"/>
      <c r="AB38"/>
      <c r="AC38"/>
      <c r="AD38"/>
      <c r="AE38"/>
      <c r="AF38"/>
      <c r="AG38" s="27"/>
      <c r="AH38" s="27"/>
      <c r="AI38" s="27"/>
      <c r="AJ38" s="27"/>
      <c r="AK38" s="27"/>
      <c r="AL38" s="27"/>
      <c r="AM38" s="27"/>
      <c r="AN38" s="27"/>
      <c r="AO38" s="27"/>
      <c r="AP38" s="27"/>
    </row>
    <row r="39" spans="3:42" s="20" customFormat="1" ht="15" x14ac:dyDescent="0.25">
      <c r="C39" s="43"/>
      <c r="D39"/>
      <c r="E39"/>
      <c r="F39"/>
      <c r="G39"/>
      <c r="H39"/>
      <c r="I39"/>
      <c r="J39"/>
      <c r="K39" s="27"/>
      <c r="L39" s="27"/>
      <c r="M39"/>
      <c r="N39"/>
      <c r="O39"/>
      <c r="P39"/>
      <c r="Q39"/>
      <c r="R39" s="181" t="s">
        <v>55</v>
      </c>
      <c r="S39" s="181"/>
      <c r="T39" s="181"/>
      <c r="U39" s="181"/>
      <c r="V39" s="181"/>
      <c r="W39" s="181"/>
      <c r="X39" s="181"/>
      <c r="Y39" s="181"/>
      <c r="Z39" s="181"/>
      <c r="AA39" s="26"/>
      <c r="AB39" s="50"/>
      <c r="AC39" s="181" t="s">
        <v>56</v>
      </c>
      <c r="AD39" s="181"/>
      <c r="AE39" s="181"/>
      <c r="AF39" s="181"/>
      <c r="AG39" s="181"/>
      <c r="AH39" s="181"/>
      <c r="AI39" s="181"/>
      <c r="AJ39" s="181"/>
      <c r="AK39" s="181"/>
      <c r="AL39" s="181"/>
      <c r="AM39" s="27"/>
      <c r="AN39" s="27"/>
      <c r="AO39" s="27"/>
      <c r="AP39" s="27"/>
    </row>
    <row r="40" spans="3:42" s="20" customFormat="1" ht="19.899999999999999" customHeight="1" x14ac:dyDescent="0.25">
      <c r="C40" s="43">
        <f ca="1">MAX($C$7:OFFSET(C40, -1,0))+1</f>
        <v>14</v>
      </c>
      <c r="D40" s="175" t="s">
        <v>53</v>
      </c>
      <c r="E40" s="175"/>
      <c r="F40" s="175"/>
      <c r="G40" s="175"/>
      <c r="H40" s="175"/>
      <c r="I40" s="175"/>
      <c r="J40" s="175"/>
      <c r="K40" s="175"/>
      <c r="L40" s="175"/>
      <c r="M40" s="175"/>
      <c r="N40" s="175"/>
      <c r="O40" s="175"/>
      <c r="P40" s="175"/>
      <c r="Q40" s="175"/>
      <c r="R40" s="180"/>
      <c r="S40" s="180"/>
      <c r="T40" s="180"/>
      <c r="U40" s="180"/>
      <c r="V40" s="180"/>
      <c r="W40" s="180"/>
      <c r="X40" s="180"/>
      <c r="Y40" s="180"/>
      <c r="Z40" s="180"/>
      <c r="AA40"/>
      <c r="AC40" s="179"/>
      <c r="AD40" s="179"/>
      <c r="AE40" s="179"/>
      <c r="AF40" s="179"/>
      <c r="AG40" s="179"/>
      <c r="AH40" s="179"/>
      <c r="AI40" s="179"/>
      <c r="AJ40" s="179"/>
      <c r="AK40" s="179"/>
      <c r="AL40" s="179"/>
      <c r="AM40" s="27"/>
      <c r="AN40" s="27"/>
      <c r="AO40" s="44"/>
      <c r="AP40" s="27" t="str">
        <f>IF(OR(M40="", AB40=""), "NICHT OK", "OK")</f>
        <v>NICHT OK</v>
      </c>
    </row>
    <row r="41" spans="3:42" s="20" customFormat="1" ht="19.899999999999999" customHeight="1" x14ac:dyDescent="0.25">
      <c r="C41" s="43">
        <f ca="1">MAX($C$7:OFFSET(C41, -1,0))+1</f>
        <v>15</v>
      </c>
      <c r="D41" s="175" t="s">
        <v>54</v>
      </c>
      <c r="E41" s="175"/>
      <c r="F41" s="175"/>
      <c r="G41" s="175"/>
      <c r="H41" s="175"/>
      <c r="I41" s="175"/>
      <c r="J41" s="175"/>
      <c r="K41" s="175"/>
      <c r="L41" s="175"/>
      <c r="M41" s="175"/>
      <c r="N41" s="175"/>
      <c r="O41" s="175"/>
      <c r="P41" s="175"/>
      <c r="Q41" s="175"/>
      <c r="R41" s="180"/>
      <c r="S41" s="180"/>
      <c r="T41" s="180"/>
      <c r="U41" s="180"/>
      <c r="V41" s="180"/>
      <c r="W41" s="180"/>
      <c r="X41" s="180"/>
      <c r="Y41" s="180"/>
      <c r="Z41" s="180"/>
      <c r="AA41"/>
      <c r="AC41" s="179"/>
      <c r="AD41" s="179"/>
      <c r="AE41" s="179"/>
      <c r="AF41" s="179"/>
      <c r="AG41" s="179"/>
      <c r="AH41" s="179"/>
      <c r="AI41" s="179"/>
      <c r="AJ41" s="179"/>
      <c r="AK41" s="179"/>
      <c r="AL41" s="179"/>
      <c r="AM41" s="27"/>
      <c r="AN41" s="27"/>
      <c r="AO41" s="44"/>
      <c r="AP41" s="27"/>
    </row>
    <row r="42" spans="3:42" s="50" customFormat="1" ht="6" customHeight="1" x14ac:dyDescent="0.25">
      <c r="C42" s="43"/>
      <c r="D42" s="48"/>
      <c r="E42" s="48"/>
      <c r="F42" s="48"/>
      <c r="G42" s="48"/>
      <c r="H42" s="48"/>
      <c r="I42" s="48"/>
      <c r="J42" s="48"/>
      <c r="K42" s="4"/>
      <c r="L42" s="4"/>
      <c r="M42" s="4"/>
      <c r="N42" s="4"/>
      <c r="O42" s="4"/>
      <c r="P42" s="4"/>
      <c r="Q42" s="4"/>
      <c r="R42" s="198"/>
      <c r="S42" s="198"/>
      <c r="T42" s="198"/>
      <c r="U42" s="198"/>
      <c r="V42" s="198"/>
      <c r="W42" s="198"/>
      <c r="X42" s="198"/>
      <c r="Y42" s="198"/>
      <c r="Z42" s="198"/>
      <c r="AA42" s="26"/>
      <c r="AC42" s="198"/>
      <c r="AD42" s="198"/>
      <c r="AE42" s="198"/>
      <c r="AF42" s="198"/>
      <c r="AG42" s="198"/>
      <c r="AH42" s="198"/>
      <c r="AI42" s="198"/>
      <c r="AJ42" s="198"/>
      <c r="AK42" s="198"/>
      <c r="AL42" s="198"/>
      <c r="AM42" s="26"/>
      <c r="AN42" s="26"/>
      <c r="AO42" s="4"/>
      <c r="AP42" s="4"/>
    </row>
    <row r="43" spans="3:42" s="20" customFormat="1" ht="19.899999999999999" customHeight="1" x14ac:dyDescent="0.25">
      <c r="C43" s="43">
        <f ca="1">MAX($C$7:OFFSET(C43, -1,0))+1</f>
        <v>16</v>
      </c>
      <c r="D43" s="175" t="s">
        <v>59</v>
      </c>
      <c r="E43" s="175"/>
      <c r="F43" s="175"/>
      <c r="G43" s="175"/>
      <c r="H43" s="175"/>
      <c r="I43" s="175"/>
      <c r="J43" s="175"/>
      <c r="K43" s="175"/>
      <c r="L43" s="175"/>
      <c r="M43" s="175"/>
      <c r="N43" s="175"/>
      <c r="O43" s="175"/>
      <c r="P43" s="175"/>
      <c r="Q43" s="175"/>
      <c r="R43" s="176"/>
      <c r="S43" s="176"/>
      <c r="T43" s="176"/>
      <c r="U43" s="176"/>
      <c r="V43" s="176"/>
      <c r="W43" s="176"/>
      <c r="X43" s="176"/>
      <c r="Y43" s="176"/>
      <c r="Z43" s="176"/>
      <c r="AA43"/>
      <c r="AC43" s="199"/>
      <c r="AD43" s="199"/>
      <c r="AE43" s="199"/>
      <c r="AF43" s="199"/>
      <c r="AG43" s="199"/>
      <c r="AH43" s="199"/>
      <c r="AI43" s="199"/>
      <c r="AJ43" s="199"/>
      <c r="AK43" s="199"/>
      <c r="AL43" s="199"/>
      <c r="AM43"/>
      <c r="AN43"/>
      <c r="AO43" s="27"/>
      <c r="AP43" s="27"/>
    </row>
    <row r="44" spans="3:42" s="20" customFormat="1" ht="19.899999999999999" customHeight="1" x14ac:dyDescent="0.25">
      <c r="C44" s="43">
        <f ca="1">MAX($C$7:OFFSET(C44, -1,0))+1</f>
        <v>17</v>
      </c>
      <c r="D44" s="175" t="s">
        <v>57</v>
      </c>
      <c r="E44" s="175"/>
      <c r="F44" s="175"/>
      <c r="G44" s="175"/>
      <c r="H44" s="175"/>
      <c r="I44" s="175"/>
      <c r="J44" s="175"/>
      <c r="K44" s="175"/>
      <c r="L44" s="175"/>
      <c r="M44" s="175"/>
      <c r="N44" s="175"/>
      <c r="O44" s="175"/>
      <c r="P44" s="175"/>
      <c r="Q44" s="175"/>
      <c r="R44" s="176"/>
      <c r="S44" s="176"/>
      <c r="T44" s="176"/>
      <c r="U44" s="176"/>
      <c r="V44" s="176"/>
      <c r="W44" s="176"/>
      <c r="X44" s="176"/>
      <c r="Y44" s="176"/>
      <c r="Z44" s="176"/>
      <c r="AA44"/>
      <c r="AC44" s="169" t="s">
        <v>225</v>
      </c>
      <c r="AD44" s="169"/>
      <c r="AE44" s="169"/>
      <c r="AF44" s="169"/>
      <c r="AG44" s="169"/>
      <c r="AH44" s="169"/>
      <c r="AI44" s="169"/>
      <c r="AJ44" s="169"/>
      <c r="AK44" s="169"/>
      <c r="AL44" s="169"/>
      <c r="AM44"/>
      <c r="AN44"/>
      <c r="AO44" s="27"/>
      <c r="AP44" s="27"/>
    </row>
    <row r="45" spans="3:42" s="20" customFormat="1" ht="19.899999999999999" customHeight="1" x14ac:dyDescent="0.25">
      <c r="C45" s="43">
        <f ca="1">MAX($C$7:OFFSET(C45, -1,0))+1</f>
        <v>18</v>
      </c>
      <c r="D45" s="175" t="s">
        <v>58</v>
      </c>
      <c r="E45" s="175"/>
      <c r="F45" s="175"/>
      <c r="G45" s="175"/>
      <c r="H45" s="175"/>
      <c r="I45" s="175"/>
      <c r="J45" s="175"/>
      <c r="K45" s="175"/>
      <c r="L45" s="175"/>
      <c r="M45" s="175"/>
      <c r="N45" s="175"/>
      <c r="O45" s="175"/>
      <c r="P45" s="175"/>
      <c r="Q45" s="175"/>
      <c r="R45" s="176"/>
      <c r="S45" s="176"/>
      <c r="T45" s="176"/>
      <c r="U45" s="176"/>
      <c r="V45" s="176"/>
      <c r="W45" s="176"/>
      <c r="X45" s="176"/>
      <c r="Y45" s="176"/>
      <c r="Z45" s="176"/>
      <c r="AA45"/>
      <c r="AB45"/>
      <c r="AC45" s="170"/>
      <c r="AD45" s="170"/>
      <c r="AE45" s="170"/>
      <c r="AF45" s="170"/>
      <c r="AG45" s="170"/>
      <c r="AH45" s="170"/>
      <c r="AI45" s="170"/>
      <c r="AJ45" s="170"/>
      <c r="AK45" s="170"/>
      <c r="AL45" s="170"/>
      <c r="AM45" s="27"/>
      <c r="AN45" s="27"/>
      <c r="AO45" s="27"/>
      <c r="AP45" s="27"/>
    </row>
    <row r="46" spans="3:42" s="20" customFormat="1" ht="19.899999999999999" customHeight="1" x14ac:dyDescent="0.25">
      <c r="C46" s="43"/>
      <c r="D46" s="177" t="s">
        <v>60</v>
      </c>
      <c r="E46" s="177"/>
      <c r="F46" s="177"/>
      <c r="G46" s="177"/>
      <c r="H46" s="177"/>
      <c r="I46" s="177"/>
      <c r="J46" s="177"/>
      <c r="K46" s="177"/>
      <c r="L46" s="177"/>
      <c r="M46" s="177"/>
      <c r="N46" s="177"/>
      <c r="O46" s="177"/>
      <c r="P46" s="177"/>
      <c r="Q46" s="177"/>
      <c r="R46" s="178">
        <f>SUM(R43:Z45)</f>
        <v>0</v>
      </c>
      <c r="S46" s="178"/>
      <c r="T46" s="178"/>
      <c r="U46" s="178"/>
      <c r="V46" s="178"/>
      <c r="W46" s="178"/>
      <c r="X46" s="178"/>
      <c r="Y46" s="178"/>
      <c r="Z46" s="178"/>
      <c r="AA46" s="57"/>
      <c r="AB46" s="57"/>
      <c r="AC46"/>
      <c r="AD46"/>
      <c r="AE46"/>
      <c r="AF46"/>
      <c r="AG46"/>
      <c r="AH46"/>
      <c r="AI46"/>
      <c r="AJ46"/>
      <c r="AK46"/>
      <c r="AL46"/>
      <c r="AM46" s="27"/>
      <c r="AN46" s="27"/>
      <c r="AO46" s="27"/>
      <c r="AP46" s="27"/>
    </row>
    <row r="47" spans="3:42" s="20" customFormat="1" ht="6" customHeight="1" x14ac:dyDescent="0.25">
      <c r="C47" s="43"/>
      <c r="D47"/>
      <c r="E47"/>
      <c r="F47"/>
      <c r="G47"/>
      <c r="H47"/>
      <c r="I47"/>
      <c r="J47"/>
      <c r="K47" s="27"/>
      <c r="L47" s="27"/>
      <c r="M47" s="27"/>
      <c r="N47" s="27"/>
      <c r="O47" s="27"/>
      <c r="P47" s="27"/>
      <c r="Q47" s="27"/>
      <c r="R47" s="27"/>
      <c r="S47" s="27"/>
      <c r="T47" s="27"/>
      <c r="U47" s="27"/>
      <c r="V47"/>
      <c r="W47"/>
      <c r="X47"/>
      <c r="Y47"/>
      <c r="Z47"/>
      <c r="AA47"/>
      <c r="AB47"/>
      <c r="AC47"/>
      <c r="AD47"/>
      <c r="AE47"/>
      <c r="AF47"/>
      <c r="AG47" s="27"/>
      <c r="AH47" s="27"/>
      <c r="AI47" s="27"/>
      <c r="AJ47" s="27"/>
      <c r="AK47" s="27"/>
      <c r="AL47" s="27"/>
      <c r="AM47" s="27"/>
      <c r="AN47" s="27"/>
      <c r="AO47" s="27"/>
      <c r="AP47" s="27"/>
    </row>
    <row r="48" spans="3:42" s="50" customFormat="1" ht="19.899999999999999" customHeight="1" x14ac:dyDescent="0.25">
      <c r="C48" s="43"/>
      <c r="D48" s="167" t="s">
        <v>287</v>
      </c>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4"/>
      <c r="AN48" s="4"/>
      <c r="AO48" s="4"/>
      <c r="AP48" s="4"/>
    </row>
    <row r="49" spans="3:42" s="50" customFormat="1" ht="131.25" customHeight="1" x14ac:dyDescent="0.25">
      <c r="C49" s="43">
        <f ca="1">MAX($C$7:OFFSET(C49, -1,0))+1</f>
        <v>19</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4"/>
      <c r="AN49" s="4"/>
      <c r="AO49" s="4"/>
      <c r="AP49" s="4" t="str">
        <f>IF(D49&lt;&gt;"", "OK", "NICHT OK")</f>
        <v>NICHT OK</v>
      </c>
    </row>
    <row r="50" spans="3:42" ht="18" customHeight="1" x14ac:dyDescent="0.25">
      <c r="C50" s="197"/>
      <c r="D50" s="197"/>
      <c r="E50" s="197"/>
      <c r="F50" s="197"/>
      <c r="G50" s="197"/>
      <c r="H50" s="197"/>
      <c r="I50" s="197"/>
      <c r="J50" s="197"/>
      <c r="K50" s="197"/>
      <c r="L50" s="197"/>
      <c r="M50" s="197"/>
      <c r="N50" s="197"/>
      <c r="O50" s="197"/>
      <c r="P50" s="197"/>
      <c r="AL50" s="58" t="str">
        <f>feldVersionsnummer</f>
        <v>v1.1</v>
      </c>
    </row>
    <row r="51" spans="3:42" ht="18" customHeight="1" x14ac:dyDescent="0.2">
      <c r="AM51" s="58"/>
    </row>
    <row r="52" spans="3:42" ht="18" customHeight="1" x14ac:dyDescent="0.2"/>
    <row r="53" spans="3:42" ht="18" customHeight="1" x14ac:dyDescent="0.25">
      <c r="C53" s="196"/>
      <c r="D53" s="196"/>
      <c r="E53" s="196"/>
      <c r="F53" s="196"/>
      <c r="G53" s="196"/>
      <c r="H53" s="196"/>
      <c r="I53" s="196"/>
      <c r="J53" s="196"/>
      <c r="K53" s="196"/>
      <c r="L53" s="196"/>
      <c r="M53" s="196"/>
      <c r="N53" s="196"/>
      <c r="O53" s="196"/>
      <c r="P53" s="196"/>
    </row>
  </sheetData>
  <sheetProtection algorithmName="SHA-512" hashValue="MxtjcTKuOr+WS5+QJouXraY2FIKCQLE7UjEYiAix8r/SFzwzlyKSn+vT/mH1GKcUtHRnE9XibvBXNFBDPDUO9A==" saltValue="l2Vmkq0HY9HstCVsL/P9uw==" spinCount="100000" sheet="1" objects="1" scenarios="1" selectLockedCells="1"/>
  <mergeCells count="59">
    <mergeCell ref="C53:P53"/>
    <mergeCell ref="D25:AL25"/>
    <mergeCell ref="D26:AL26"/>
    <mergeCell ref="D37:L37"/>
    <mergeCell ref="M37:AL37"/>
    <mergeCell ref="D34:AL34"/>
    <mergeCell ref="D35:AL35"/>
    <mergeCell ref="C50:P50"/>
    <mergeCell ref="R44:Z44"/>
    <mergeCell ref="AC42:AL42"/>
    <mergeCell ref="AC43:AL43"/>
    <mergeCell ref="R42:Z42"/>
    <mergeCell ref="R43:Z43"/>
    <mergeCell ref="D28:L28"/>
    <mergeCell ref="D44:Q44"/>
    <mergeCell ref="D45:Q45"/>
    <mergeCell ref="AC39:AL39"/>
    <mergeCell ref="R40:Z40"/>
    <mergeCell ref="D40:Q40"/>
    <mergeCell ref="AD17:AG17"/>
    <mergeCell ref="AH17:AL17"/>
    <mergeCell ref="M17:AB17"/>
    <mergeCell ref="D23:L23"/>
    <mergeCell ref="M23:AL23"/>
    <mergeCell ref="D32:L32"/>
    <mergeCell ref="M32:AL32"/>
    <mergeCell ref="D17:L17"/>
    <mergeCell ref="C3:AE3"/>
    <mergeCell ref="D21:L21"/>
    <mergeCell ref="M21:AL21"/>
    <mergeCell ref="D19:L19"/>
    <mergeCell ref="M19:AL19"/>
    <mergeCell ref="AD15:AG15"/>
    <mergeCell ref="AH15:AL15"/>
    <mergeCell ref="D7:L7"/>
    <mergeCell ref="M7:AL7"/>
    <mergeCell ref="D9:L9"/>
    <mergeCell ref="D11:L11"/>
    <mergeCell ref="M11:AB11"/>
    <mergeCell ref="AD11:AG11"/>
    <mergeCell ref="AH11:AL11"/>
    <mergeCell ref="M15:AB15"/>
    <mergeCell ref="M9:AL9"/>
    <mergeCell ref="D48:AL48"/>
    <mergeCell ref="D49:AL49"/>
    <mergeCell ref="AC44:AL45"/>
    <mergeCell ref="M28:AL28"/>
    <mergeCell ref="D13:L13"/>
    <mergeCell ref="M13:AL13"/>
    <mergeCell ref="D15:L15"/>
    <mergeCell ref="D41:Q41"/>
    <mergeCell ref="R45:Z45"/>
    <mergeCell ref="D46:Q46"/>
    <mergeCell ref="R46:Z46"/>
    <mergeCell ref="AC40:AL40"/>
    <mergeCell ref="R41:Z41"/>
    <mergeCell ref="AC41:AL41"/>
    <mergeCell ref="D43:Q43"/>
    <mergeCell ref="R39:Z39"/>
  </mergeCells>
  <conditionalFormatting sqref="D49:AL49">
    <cfRule type="expression" dxfId="62" priority="1">
      <formula>IF($AP49 &lt;&gt; "OK", TRUE,FALSE)</formula>
    </cfRule>
  </conditionalFormatting>
  <conditionalFormatting sqref="M9 M11 AH11">
    <cfRule type="expression" dxfId="61" priority="26">
      <formula>IF(OR(M9 = "", M9 ="bitte auswählen"), TRUE,FALSE)</formula>
    </cfRule>
  </conditionalFormatting>
  <conditionalFormatting sqref="M13">
    <cfRule type="expression" dxfId="60" priority="22">
      <formula>IF(OR($M13="", $M13="bitte auswählen"), TRUE,FALSE)</formula>
    </cfRule>
  </conditionalFormatting>
  <conditionalFormatting sqref="M15">
    <cfRule type="expression" dxfId="59" priority="6">
      <formula>IF($AP15 &lt;&gt; "OK", TRUE,FALSE)</formula>
    </cfRule>
  </conditionalFormatting>
  <conditionalFormatting sqref="M17 AH17">
    <cfRule type="expression" dxfId="58" priority="5">
      <formula>IF(OR(M17 = "", M17 ="bitte auswählen"), TRUE,FALSE)</formula>
    </cfRule>
  </conditionalFormatting>
  <conditionalFormatting sqref="M28">
    <cfRule type="expression" dxfId="57" priority="2">
      <formula>IF(OR(M28 = "", M28 ="bitte auswählen"), TRUE,FALSE)</formula>
    </cfRule>
  </conditionalFormatting>
  <conditionalFormatting sqref="M7:AL7">
    <cfRule type="expression" dxfId="56" priority="74">
      <formula>IF($AP7 &lt;&gt; "OK", TRUE,FALSE)</formula>
    </cfRule>
  </conditionalFormatting>
  <conditionalFormatting sqref="M19:AL19 M21:AL21 M23:AL23 D26:AL26 M32:AL32 D35:AL35 M37:AL37">
    <cfRule type="expression" dxfId="55" priority="97">
      <formula>IF($AP19 &lt;&gt; "OK", TRUE,FALSE)</formula>
    </cfRule>
  </conditionalFormatting>
  <conditionalFormatting sqref="R40:R41">
    <cfRule type="expression" dxfId="54" priority="9">
      <formula>IF(OR(R40 = "", R40 ="bitte auswählen"), TRUE,FALSE)</formula>
    </cfRule>
  </conditionalFormatting>
  <conditionalFormatting sqref="R43:R45">
    <cfRule type="expression" dxfId="53" priority="11">
      <formula>IF(OR(R43 = "", R43 ="bitte auswählen"), TRUE,FALSE)</formula>
    </cfRule>
  </conditionalFormatting>
  <conditionalFormatting sqref="AH15">
    <cfRule type="expression" dxfId="52" priority="3">
      <formula>IF(OR(AH15 = "", AH15 ="bitte auswählen"), TRUE,FALSE)</formula>
    </cfRule>
  </conditionalFormatting>
  <dataValidations xWindow="531" yWindow="677" count="16">
    <dataValidation allowBlank="1" showErrorMessage="1" promptTitle="Beispiel" sqref="M42:Q42 M25:AL25 M29:AL29 M23:AL23 M14:AL21 N10:AL12 M8:M12 N8:AL8 M34:AL34 M36:AL37 M48:AL48" xr:uid="{00000000-0002-0000-0200-000000000000}"/>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18:U18" xr:uid="{00000000-0002-0000-0200-000001000000}">
      <formula1>AND(T18&gt;TODAY(),T18&lt;DATE(YEAR(TODAY()),MONTH(TODAY())+13,1))</formula1>
    </dataValidation>
    <dataValidation allowBlank="1" showInputMessage="1" showErrorMessage="1" promptTitle="Achtung:" prompt="Bitte füllen Sie alle Felder der Reihe nach aus. " sqref="S14:AC18" xr:uid="{00000000-0002-0000-0200-000002000000}"/>
    <dataValidation allowBlank="1" promptTitle="Hinweis:" prompt="Wählen Sie im Dropdown-menü das Tabellenblatt an und klicken Sie anschließend auf den Link." sqref="Y4:AA6 Y29:AA31" xr:uid="{00000000-0002-0000-0200-000003000000}"/>
    <dataValidation type="textLength" allowBlank="1" showInputMessage="1" showErrorMessage="1" errorTitle="WARNUNG" error="Maximal 2150 Zeichen sind erlaubt! (inkl. Leerzeichen)" promptTitle="Hinweis" prompt="Maximal 2150 Zeichen erlaubt (ca. 300 Worte)_x000a__x000a_" sqref="D29:AL29 AC42 D36:AL37 AA42 E42:R42 D39:D42 E39:L39" xr:uid="{00000000-0002-0000-0200-000006000000}">
      <formula1>0</formula1>
      <formula2>2150</formula2>
    </dataValidation>
    <dataValidation allowBlank="1" showErrorMessage="1" promptTitle="WICHTIG" prompt="_x000a_" sqref="M22:AL22 M36:AL36 N24:AL24" xr:uid="{00000000-0002-0000-0200-000007000000}"/>
    <dataValidation operator="greaterThanOrEqual" allowBlank="1" errorTitle="Achtung" error="Bitte geben Sie ein Datum im Format TT.MM.JJJJ ein. Der geplante Projektstart darf frühstens 6 Monate ab Antragstellung erfolgen." promptTitle="Hinweis:" sqref="M17:AB17 M11:AB11 M9" xr:uid="{00000000-0002-0000-0200-000008000000}"/>
    <dataValidation type="textLength" allowBlank="1" showInputMessage="1" showErrorMessage="1" errorTitle="WARNUNG" error="Die Postleitzahl muss 5 Stellen haben" sqref="AH11:AL11" xr:uid="{00000000-0002-0000-0200-00000A000000}">
      <formula1>5</formula1>
      <formula2>5</formula2>
    </dataValidation>
    <dataValidation type="whole" allowBlank="1" showErrorMessage="1" errorTitle="WARNUNG" error="Die Online-Kennung muss genau 9 Ziffern umfassen" promptTitle="WICHTIG" sqref="M36:AL37 M29:AL29" xr:uid="{00000000-0002-0000-0200-00000B000000}">
      <formula1>1</formula1>
      <formula2>999999999</formula2>
    </dataValidation>
    <dataValidation allowBlank="1" showErrorMessage="1" errorTitle="WARNUNG" error="Die Online-Kennung muss genau 9 Ziffern umfassen" promptTitle="WICHTIG" sqref="M7:AL7 M32:AL32 M19:AL19 M21:AL23 M15:AB15" xr:uid="{00000000-0002-0000-0200-00000C000000}"/>
    <dataValidation type="list" allowBlank="1" showErrorMessage="1" promptTitle="Beispiel" sqref="M13:AL13" xr:uid="{00000000-0002-0000-0200-00000D000000}">
      <formula1>INDIRECT("tblBundesländer[Bundesländer]")</formula1>
    </dataValidation>
    <dataValidation type="date" allowBlank="1" showInputMessage="1" showErrorMessage="1" errorTitle="Ungültiges Datum" error="Bitte geben Sie ein Datum im Format TT.MM.JJJJ ein" sqref="R40:Z41" xr:uid="{00000000-0002-0000-0200-00000E000000}">
      <formula1>1</formula1>
      <formula2>109575</formula2>
    </dataValidation>
    <dataValidation type="decimal" allowBlank="1" showInputMessage="1" showErrorMessage="1" errorTitle="Ungültige Zahl" error="Geben Sie eine positive Zahl ein" sqref="R43:Z45" xr:uid="{00000000-0002-0000-0200-00000F000000}">
      <formula1>0</formula1>
      <formula2>10000000000000000</formula2>
    </dataValidation>
    <dataValidation type="decimal" allowBlank="1" showInputMessage="1" showErrorMessage="1" errorTitle="Ungültige Zahl" error="Geben Sie eine positive Zahl ein" sqref="AC43:AL43" xr:uid="{00000000-0002-0000-0200-000010000000}">
      <formula1>0</formula1>
      <formula2>10000000000000000000</formula2>
    </dataValidation>
    <dataValidation type="list" allowBlank="1" showInputMessage="1" showErrorMessage="1" sqref="N19:AL24 M19:M23 M22:AL23 M13:AL18" xr:uid="{00000000-0002-0000-0200-000009000000}">
      <formula1>listBundesländer</formula1>
    </dataValidation>
    <dataValidation allowBlank="1" errorTitle="WARNUNG" error="Maximal 2150 Zeichen sind erlaubt! (inkl. Leerzeichen)" promptTitle="Hinweis" prompt="Maximal 2150 Zeichen erlaubt (ca. 300 Worte)_x000a__x000a_" sqref="R39:AL39" xr:uid="{23D8DFE3-7D96-4917-9C32-60AD9E34E3DD}"/>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&amp;CSeite &amp;P von &amp;N</oddFooter>
  </headerFooter>
  <rowBreaks count="1" manualBreakCount="1">
    <brk id="28" min="1" max="3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5" tint="0.79998168889431442"/>
    <pageSetUpPr fitToPage="1"/>
  </sheetPr>
  <dimension ref="C2:BY180"/>
  <sheetViews>
    <sheetView showGridLines="0" zoomScaleNormal="100" zoomScaleSheetLayoutView="100" workbookViewId="0">
      <selection activeCell="AH14" sqref="AH14:AL14"/>
    </sheetView>
  </sheetViews>
  <sheetFormatPr defaultColWidth="11.42578125" defaultRowHeight="12" x14ac:dyDescent="0.2"/>
  <cols>
    <col min="1" max="23" width="3.28515625" style="18" customWidth="1"/>
    <col min="24" max="24" width="3.28515625" style="19" customWidth="1"/>
    <col min="25" max="40" width="3.28515625" style="18" customWidth="1"/>
    <col min="41" max="41" width="113.7109375" style="19" customWidth="1"/>
    <col min="42" max="42" width="5" style="18" customWidth="1"/>
    <col min="43" max="43" width="14.42578125" style="18" hidden="1" customWidth="1"/>
    <col min="44" max="44" width="11.28515625" style="18" hidden="1" customWidth="1"/>
    <col min="45" max="16384" width="11.42578125" style="18"/>
  </cols>
  <sheetData>
    <row r="2" spans="3:44" ht="9.9499999999999993" customHeight="1" x14ac:dyDescent="0.2"/>
    <row r="3" spans="3:44" s="20" customFormat="1" ht="30" customHeight="1" x14ac:dyDescent="0.25">
      <c r="C3" s="182" t="s">
        <v>65</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c r="AG3"/>
      <c r="AH3"/>
      <c r="AI3"/>
      <c r="AJ3"/>
      <c r="AK3"/>
      <c r="AL3"/>
      <c r="AM3"/>
    </row>
    <row r="4" spans="3:44" s="20" customFormat="1" ht="6" customHeight="1" x14ac:dyDescent="0.2">
      <c r="D4" s="30"/>
      <c r="E4" s="30"/>
      <c r="F4" s="30"/>
      <c r="G4" s="30"/>
      <c r="H4" s="30"/>
      <c r="I4" s="30"/>
      <c r="J4" s="30"/>
      <c r="K4" s="30"/>
      <c r="L4" s="30"/>
      <c r="M4" s="30"/>
      <c r="N4" s="30"/>
      <c r="O4" s="30"/>
      <c r="P4" s="31"/>
      <c r="Q4" s="31"/>
      <c r="R4" s="32"/>
      <c r="S4" s="32"/>
      <c r="T4" s="32"/>
      <c r="U4" s="32"/>
      <c r="V4" s="18"/>
      <c r="X4" s="33"/>
      <c r="Y4" s="5"/>
      <c r="Z4" s="5"/>
      <c r="AA4" s="5"/>
    </row>
    <row r="5" spans="3:44" s="20" customFormat="1" ht="19.5" thickBot="1" x14ac:dyDescent="0.3">
      <c r="C5" s="10" t="s">
        <v>52</v>
      </c>
      <c r="D5" s="34"/>
      <c r="E5" s="34"/>
      <c r="F5" s="35"/>
      <c r="G5" s="36"/>
      <c r="H5" s="35"/>
      <c r="I5" s="35"/>
      <c r="J5" s="35"/>
      <c r="K5" s="35"/>
      <c r="L5" s="35"/>
      <c r="M5" s="35"/>
      <c r="N5" s="35"/>
      <c r="O5" s="35"/>
      <c r="P5" s="37"/>
      <c r="Q5" s="37"/>
      <c r="R5" s="38"/>
      <c r="S5" s="38"/>
      <c r="T5" s="38"/>
      <c r="U5" s="38"/>
      <c r="V5" s="39"/>
      <c r="W5" s="34"/>
      <c r="X5" s="40"/>
      <c r="Y5" s="12"/>
      <c r="Z5" s="12"/>
      <c r="AA5" s="12"/>
      <c r="AB5" s="34"/>
      <c r="AC5" s="34"/>
      <c r="AD5" s="34"/>
      <c r="AE5" s="34"/>
      <c r="AF5" s="34"/>
      <c r="AG5" s="34"/>
      <c r="AH5" s="34"/>
      <c r="AI5" s="34"/>
      <c r="AJ5" s="34"/>
      <c r="AK5" s="34"/>
      <c r="AL5" s="34"/>
      <c r="AO5" s="59" t="s">
        <v>17</v>
      </c>
    </row>
    <row r="6" spans="3:44" s="20" customFormat="1" ht="10.15" customHeight="1" x14ac:dyDescent="0.2">
      <c r="D6" s="41"/>
      <c r="E6" s="41"/>
      <c r="F6" s="30"/>
      <c r="G6" s="42"/>
      <c r="H6" s="30"/>
      <c r="I6" s="30"/>
      <c r="J6" s="30"/>
      <c r="K6" s="30"/>
      <c r="L6" s="30"/>
      <c r="M6" s="30"/>
      <c r="N6" s="30"/>
      <c r="O6" s="30"/>
      <c r="P6" s="31"/>
      <c r="Q6" s="31"/>
      <c r="R6" s="32"/>
      <c r="S6" s="32"/>
      <c r="T6" s="32"/>
      <c r="U6" s="32"/>
      <c r="V6" s="18"/>
      <c r="X6" s="33"/>
      <c r="Y6" s="5"/>
      <c r="Z6" s="5"/>
      <c r="AA6" s="5"/>
      <c r="AO6" s="60"/>
    </row>
    <row r="7" spans="3:44" s="20" customFormat="1" ht="19.899999999999999" customHeight="1" x14ac:dyDescent="0.25">
      <c r="C7" s="43">
        <v>1</v>
      </c>
      <c r="D7" s="175" t="s">
        <v>66</v>
      </c>
      <c r="E7" s="175"/>
      <c r="F7" s="175"/>
      <c r="G7" s="175"/>
      <c r="H7" s="175"/>
      <c r="I7" s="175"/>
      <c r="J7" s="175"/>
      <c r="K7" s="175"/>
      <c r="L7" s="175"/>
      <c r="M7" s="259" t="str">
        <f>IF('A | Allgemein'!M32="","",'A | Allgemein'!M32)</f>
        <v/>
      </c>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7"/>
      <c r="AN7" s="27"/>
      <c r="AO7" s="61" t="s">
        <v>258</v>
      </c>
      <c r="AP7" s="27"/>
      <c r="AQ7" s="27"/>
      <c r="AR7" s="27" t="str">
        <f>IF(OR(M7="", M7="bitte auswählen"), "NICHT OK", "OK")</f>
        <v>NICHT OK</v>
      </c>
    </row>
    <row r="8" spans="3:44" s="20" customFormat="1" ht="6" customHeight="1" x14ac:dyDescent="0.25">
      <c r="C8" s="43"/>
      <c r="D8"/>
      <c r="E8"/>
      <c r="F8"/>
      <c r="G8"/>
      <c r="H8"/>
      <c r="I8"/>
      <c r="J8"/>
      <c r="K8" s="27"/>
      <c r="L8" s="27"/>
      <c r="M8" s="27"/>
      <c r="N8" s="27"/>
      <c r="O8" s="27"/>
      <c r="P8" s="27"/>
      <c r="Q8" s="27"/>
      <c r="R8" s="27"/>
      <c r="S8" s="27"/>
      <c r="T8" s="27"/>
      <c r="U8" s="27"/>
      <c r="V8"/>
      <c r="W8"/>
      <c r="X8"/>
      <c r="Y8"/>
      <c r="Z8"/>
      <c r="AA8"/>
      <c r="AB8"/>
      <c r="AC8"/>
      <c r="AD8"/>
      <c r="AE8"/>
      <c r="AF8"/>
      <c r="AG8" s="27"/>
      <c r="AH8" s="27"/>
      <c r="AI8" s="27"/>
      <c r="AJ8" s="27"/>
      <c r="AK8" s="27"/>
      <c r="AL8" s="27"/>
      <c r="AM8" s="27"/>
      <c r="AN8" s="27"/>
      <c r="AO8" s="61"/>
      <c r="AP8" s="27"/>
      <c r="AQ8" s="27"/>
      <c r="AR8" s="27"/>
    </row>
    <row r="9" spans="3:44" s="50" customFormat="1" ht="19.899999999999999" customHeight="1" x14ac:dyDescent="0.25">
      <c r="C9" s="43"/>
      <c r="D9" s="167" t="s">
        <v>213</v>
      </c>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4"/>
      <c r="AN9" s="4"/>
      <c r="AO9" s="62"/>
      <c r="AP9" s="4"/>
      <c r="AQ9" s="4"/>
      <c r="AR9" s="4"/>
    </row>
    <row r="10" spans="3:44" s="50" customFormat="1" ht="274.5" customHeight="1" x14ac:dyDescent="0.25">
      <c r="C10" s="43">
        <f ca="1">MAX($C$7:OFFSET(C10, -1,0))+1</f>
        <v>2</v>
      </c>
      <c r="D10" s="260" t="str">
        <f>IF('A | Allgemein'!D35="","",'A | Allgemein'!D35)</f>
        <v/>
      </c>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4"/>
      <c r="AN10" s="4"/>
      <c r="AO10" s="63"/>
      <c r="AP10" s="4"/>
      <c r="AQ10" s="4"/>
      <c r="AR10" s="4" t="str">
        <f>IF(D10&lt;&gt;"", "OK", "NICHT OK")</f>
        <v>NICHT OK</v>
      </c>
    </row>
    <row r="11" spans="3:44" s="20" customFormat="1" ht="10.15" customHeight="1" x14ac:dyDescent="0.2">
      <c r="D11" s="41"/>
      <c r="E11" s="41"/>
      <c r="F11" s="30"/>
      <c r="G11" s="42"/>
      <c r="H11" s="30"/>
      <c r="I11" s="30"/>
      <c r="J11" s="30"/>
      <c r="K11" s="30"/>
      <c r="L11" s="30"/>
      <c r="M11" s="30"/>
      <c r="N11" s="30"/>
      <c r="O11" s="30"/>
      <c r="P11" s="31"/>
      <c r="Q11" s="31"/>
      <c r="R11" s="32"/>
      <c r="S11" s="32"/>
      <c r="T11" s="32"/>
      <c r="U11" s="32"/>
      <c r="V11" s="18"/>
      <c r="X11" s="33"/>
      <c r="Y11" s="5"/>
      <c r="Z11" s="5"/>
      <c r="AA11" s="5"/>
      <c r="AO11" s="62"/>
    </row>
    <row r="12" spans="3:44" s="20" customFormat="1" ht="19.5" thickBot="1" x14ac:dyDescent="0.25">
      <c r="C12" s="10" t="s">
        <v>67</v>
      </c>
      <c r="D12" s="34"/>
      <c r="E12" s="34"/>
      <c r="F12" s="35"/>
      <c r="G12" s="36"/>
      <c r="H12" s="35"/>
      <c r="I12" s="35"/>
      <c r="J12" s="35"/>
      <c r="K12" s="35"/>
      <c r="L12" s="35"/>
      <c r="M12" s="35"/>
      <c r="N12" s="35"/>
      <c r="O12" s="35"/>
      <c r="P12" s="37"/>
      <c r="Q12" s="37"/>
      <c r="R12" s="38"/>
      <c r="S12" s="38"/>
      <c r="T12" s="38"/>
      <c r="U12" s="38"/>
      <c r="V12" s="39"/>
      <c r="W12" s="34"/>
      <c r="X12" s="40"/>
      <c r="Y12" s="12"/>
      <c r="Z12" s="12"/>
      <c r="AA12" s="12"/>
      <c r="AB12" s="34"/>
      <c r="AC12" s="34"/>
      <c r="AD12" s="34"/>
      <c r="AE12" s="34"/>
      <c r="AF12" s="34"/>
      <c r="AG12" s="34"/>
      <c r="AH12" s="34"/>
      <c r="AI12" s="34"/>
      <c r="AJ12" s="34"/>
      <c r="AK12" s="34"/>
      <c r="AL12" s="34"/>
      <c r="AO12" s="62"/>
    </row>
    <row r="13" spans="3:44" s="20" customFormat="1" ht="10.15" customHeight="1" x14ac:dyDescent="0.2">
      <c r="D13" s="41"/>
      <c r="E13" s="41"/>
      <c r="F13" s="30"/>
      <c r="G13" s="42"/>
      <c r="H13" s="30"/>
      <c r="I13" s="30"/>
      <c r="J13" s="30"/>
      <c r="K13" s="30"/>
      <c r="L13" s="30"/>
      <c r="M13" s="30"/>
      <c r="N13" s="30"/>
      <c r="O13" s="30"/>
      <c r="P13" s="31"/>
      <c r="Q13" s="31"/>
      <c r="R13" s="32"/>
      <c r="S13" s="32"/>
      <c r="T13" s="32"/>
      <c r="U13" s="32"/>
      <c r="V13" s="18"/>
      <c r="X13" s="33"/>
      <c r="Y13" s="5"/>
      <c r="Z13" s="5"/>
      <c r="AA13" s="5"/>
      <c r="AO13" s="62"/>
    </row>
    <row r="14" spans="3:44" s="20" customFormat="1" ht="40.15" customHeight="1" x14ac:dyDescent="0.25">
      <c r="C14" s="43">
        <f ca="1">MAX($C$8:C12)+1</f>
        <v>3</v>
      </c>
      <c r="D14" s="175" t="s">
        <v>309</v>
      </c>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209" t="s">
        <v>0</v>
      </c>
      <c r="AI14" s="209"/>
      <c r="AJ14" s="209"/>
      <c r="AK14" s="209"/>
      <c r="AL14" s="209"/>
      <c r="AM14" s="27"/>
      <c r="AN14" s="27"/>
      <c r="AO14" s="62" t="s">
        <v>310</v>
      </c>
      <c r="AP14" s="27"/>
      <c r="AQ14" s="27"/>
      <c r="AR14" s="27" t="str">
        <f>IF(OR(AH14="", AH14="bitte auswählen"), "NICHT OK", "OK")</f>
        <v>NICHT OK</v>
      </c>
    </row>
    <row r="15" spans="3:44" s="20" customFormat="1" ht="6" customHeight="1" x14ac:dyDescent="0.25">
      <c r="C15" s="43"/>
      <c r="D15"/>
      <c r="E15"/>
      <c r="F15"/>
      <c r="G15"/>
      <c r="H15"/>
      <c r="I15"/>
      <c r="J15"/>
      <c r="K15" s="27"/>
      <c r="L15" s="27"/>
      <c r="M15" s="27"/>
      <c r="N15" s="27"/>
      <c r="O15" s="27"/>
      <c r="P15" s="27"/>
      <c r="Q15" s="27"/>
      <c r="R15" s="27"/>
      <c r="S15" s="27"/>
      <c r="T15" s="27"/>
      <c r="U15" s="27"/>
      <c r="V15"/>
      <c r="W15"/>
      <c r="X15"/>
      <c r="Y15"/>
      <c r="Z15"/>
      <c r="AA15"/>
      <c r="AB15"/>
      <c r="AC15"/>
      <c r="AD15"/>
      <c r="AE15"/>
      <c r="AF15"/>
      <c r="AG15" s="27"/>
      <c r="AH15" s="27"/>
      <c r="AI15" s="27"/>
      <c r="AJ15" s="27"/>
      <c r="AK15" s="27"/>
      <c r="AL15" s="27"/>
      <c r="AM15" s="27"/>
      <c r="AN15" s="27"/>
      <c r="AO15" s="61"/>
      <c r="AP15" s="27"/>
      <c r="AQ15" s="27"/>
      <c r="AR15" s="27"/>
    </row>
    <row r="16" spans="3:44" s="20" customFormat="1" ht="19.899999999999999" customHeight="1" x14ac:dyDescent="0.25">
      <c r="C16" s="43"/>
      <c r="D16" s="253" t="s">
        <v>68</v>
      </c>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5"/>
      <c r="AM16" s="27"/>
      <c r="AN16" s="27"/>
      <c r="AO16" s="61"/>
      <c r="AP16" s="27"/>
      <c r="AQ16" s="27"/>
      <c r="AR16" s="27"/>
    </row>
    <row r="17" spans="3:77" s="20" customFormat="1" ht="30" customHeight="1" x14ac:dyDescent="0.25">
      <c r="C17" s="43">
        <f ca="1">MAX($C$8:C15)+1</f>
        <v>4</v>
      </c>
      <c r="D17" s="239" t="s">
        <v>69</v>
      </c>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1"/>
      <c r="AJ17" s="252"/>
      <c r="AK17" s="252"/>
      <c r="AL17" s="252"/>
      <c r="AM17" s="27"/>
      <c r="AN17" s="27"/>
      <c r="AO17" s="64"/>
      <c r="AP17" s="27"/>
      <c r="AQ17" s="6" t="b">
        <v>0</v>
      </c>
      <c r="AR17" s="27" t="str">
        <f t="shared" ref="AR17:AR22" si="0">IF(AQ17&lt;&gt;TRUE, "NICHT OK", "OK")</f>
        <v>NICHT OK</v>
      </c>
      <c r="AS17" s="27"/>
      <c r="AT17" s="27"/>
    </row>
    <row r="18" spans="3:77" s="20" customFormat="1" ht="30" customHeight="1" x14ac:dyDescent="0.25">
      <c r="C18" s="43">
        <f ca="1">MAX($C$8:C17)+1</f>
        <v>5</v>
      </c>
      <c r="D18" s="239" t="s">
        <v>70</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1"/>
      <c r="AJ18" s="252"/>
      <c r="AK18" s="252"/>
      <c r="AL18" s="252"/>
      <c r="AM18" s="27"/>
      <c r="AN18" s="27"/>
      <c r="AO18" s="64"/>
      <c r="AP18" s="27"/>
      <c r="AQ18" s="6" t="b">
        <v>0</v>
      </c>
      <c r="AR18" s="27" t="str">
        <f t="shared" si="0"/>
        <v>NICHT OK</v>
      </c>
      <c r="AS18" s="27"/>
      <c r="AT18" s="27"/>
    </row>
    <row r="19" spans="3:77" s="20" customFormat="1" ht="30" customHeight="1" x14ac:dyDescent="0.25">
      <c r="C19" s="43">
        <f ca="1">MAX($C$8:C18)+1</f>
        <v>6</v>
      </c>
      <c r="D19" s="239" t="s">
        <v>71</v>
      </c>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1"/>
      <c r="AJ19" s="252"/>
      <c r="AK19" s="252"/>
      <c r="AL19" s="252"/>
      <c r="AM19" s="27"/>
      <c r="AN19" s="27"/>
      <c r="AO19" s="64"/>
      <c r="AP19" s="27"/>
      <c r="AQ19" s="6" t="b">
        <v>0</v>
      </c>
      <c r="AR19" s="27" t="str">
        <f t="shared" si="0"/>
        <v>NICHT OK</v>
      </c>
      <c r="AS19" s="27"/>
      <c r="AT19" s="27"/>
    </row>
    <row r="20" spans="3:77" s="20" customFormat="1" ht="30" customHeight="1" x14ac:dyDescent="0.25">
      <c r="C20" s="43">
        <f ca="1">MAX($C$8:C19)+1</f>
        <v>7</v>
      </c>
      <c r="D20" s="239" t="s">
        <v>72</v>
      </c>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1"/>
      <c r="AJ20" s="252"/>
      <c r="AK20" s="252"/>
      <c r="AL20" s="252"/>
      <c r="AM20" s="27"/>
      <c r="AN20" s="27"/>
      <c r="AO20" s="64"/>
      <c r="AP20" s="27"/>
      <c r="AQ20" s="6" t="b">
        <v>0</v>
      </c>
      <c r="AR20" s="27" t="str">
        <f t="shared" si="0"/>
        <v>NICHT OK</v>
      </c>
      <c r="AS20" s="27"/>
      <c r="AT20" s="27"/>
    </row>
    <row r="21" spans="3:77" s="20" customFormat="1" ht="30" customHeight="1" x14ac:dyDescent="0.25">
      <c r="C21" s="43">
        <f ca="1">MAX($C$8:C20)+1</f>
        <v>8</v>
      </c>
      <c r="D21" s="239" t="s">
        <v>261</v>
      </c>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1"/>
      <c r="AJ21" s="252"/>
      <c r="AK21" s="252"/>
      <c r="AL21" s="252"/>
      <c r="AM21" s="27"/>
      <c r="AN21" s="27"/>
      <c r="AO21" s="64"/>
      <c r="AP21" s="27"/>
      <c r="AQ21" s="6" t="b">
        <v>0</v>
      </c>
      <c r="AR21" s="27" t="str">
        <f t="shared" si="0"/>
        <v>NICHT OK</v>
      </c>
      <c r="AS21" s="27"/>
      <c r="AT21" s="27"/>
    </row>
    <row r="22" spans="3:77" s="20" customFormat="1" ht="30" customHeight="1" x14ac:dyDescent="0.25">
      <c r="C22" s="43">
        <f ca="1">MAX($C$8:C21)+1</f>
        <v>9</v>
      </c>
      <c r="D22" s="239" t="s">
        <v>183</v>
      </c>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M22" s="27"/>
      <c r="AN22" s="27"/>
      <c r="AO22" s="64"/>
      <c r="AP22" s="27"/>
      <c r="AQ22" s="6" t="b">
        <v>1</v>
      </c>
      <c r="AR22" s="27" t="str">
        <f t="shared" si="0"/>
        <v>OK</v>
      </c>
      <c r="AS22" s="27"/>
      <c r="AT22" s="27"/>
    </row>
    <row r="23" spans="3:77" s="50" customFormat="1" ht="100.15" customHeight="1" x14ac:dyDescent="0.25">
      <c r="C23" s="43">
        <f ca="1">MAX($C$7:OFFSET(C23, -1,0))+1</f>
        <v>10</v>
      </c>
      <c r="D23" s="210"/>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M23" s="4"/>
      <c r="AN23" s="4"/>
      <c r="AO23" s="62"/>
      <c r="AP23" s="4"/>
      <c r="AQ23" s="4"/>
      <c r="AR23" s="4" t="str">
        <f>IF(D23&lt;&gt;"", "OK", "NICHT OK")</f>
        <v>NICHT OK</v>
      </c>
    </row>
    <row r="24" spans="3:77" s="20" customFormat="1" ht="6" customHeight="1" x14ac:dyDescent="0.2">
      <c r="D24" s="41"/>
      <c r="E24" s="41"/>
      <c r="F24" s="30"/>
      <c r="G24" s="42"/>
      <c r="H24" s="30"/>
      <c r="I24" s="30"/>
      <c r="J24" s="30"/>
      <c r="K24" s="30"/>
      <c r="L24" s="30"/>
      <c r="M24" s="30"/>
      <c r="N24" s="30"/>
      <c r="O24" s="30"/>
      <c r="P24" s="31"/>
      <c r="Q24" s="31"/>
      <c r="R24" s="32"/>
      <c r="S24" s="32"/>
      <c r="T24" s="32"/>
      <c r="U24" s="32"/>
      <c r="V24" s="18"/>
      <c r="X24" s="33"/>
      <c r="Y24" s="5"/>
      <c r="Z24" s="5"/>
      <c r="AA24" s="5"/>
      <c r="AO24" s="62"/>
    </row>
    <row r="25" spans="3:77" s="20" customFormat="1" ht="19.5" thickBot="1" x14ac:dyDescent="0.25">
      <c r="C25" s="10" t="s">
        <v>214</v>
      </c>
      <c r="D25" s="34"/>
      <c r="E25" s="34"/>
      <c r="F25" s="35"/>
      <c r="G25" s="36"/>
      <c r="H25" s="35"/>
      <c r="I25" s="35"/>
      <c r="J25" s="35"/>
      <c r="K25" s="35"/>
      <c r="L25" s="35"/>
      <c r="M25" s="35"/>
      <c r="N25" s="35"/>
      <c r="O25" s="35"/>
      <c r="P25" s="37"/>
      <c r="Q25" s="37"/>
      <c r="R25" s="38"/>
      <c r="S25" s="38"/>
      <c r="T25" s="38"/>
      <c r="U25" s="38"/>
      <c r="V25" s="39"/>
      <c r="W25" s="34"/>
      <c r="X25" s="40"/>
      <c r="Y25" s="12"/>
      <c r="Z25" s="12"/>
      <c r="AA25" s="12"/>
      <c r="AB25" s="34"/>
      <c r="AC25" s="34"/>
      <c r="AD25" s="34"/>
      <c r="AE25" s="34"/>
      <c r="AF25" s="34"/>
      <c r="AG25" s="34"/>
      <c r="AH25" s="34"/>
      <c r="AI25" s="34"/>
      <c r="AJ25" s="34"/>
      <c r="AK25" s="34"/>
      <c r="AL25" s="34"/>
      <c r="AO25" s="62"/>
    </row>
    <row r="26" spans="3:77" s="20" customFormat="1" ht="19.899999999999999" customHeight="1" x14ac:dyDescent="0.25">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O26" s="60"/>
    </row>
    <row r="27" spans="3:77" s="50" customFormat="1" ht="19.899999999999999" customHeight="1" x14ac:dyDescent="0.25">
      <c r="C27" s="43"/>
      <c r="D27" s="167" t="s">
        <v>73</v>
      </c>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4"/>
      <c r="AN27" s="4"/>
      <c r="AO27" s="62"/>
      <c r="AP27" s="4"/>
      <c r="AQ27" s="4"/>
      <c r="AR27" s="4"/>
    </row>
    <row r="28" spans="3:77" s="20" customFormat="1" ht="19.899999999999999" customHeight="1" x14ac:dyDescent="0.25">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O28" s="123" t="s">
        <v>74</v>
      </c>
    </row>
    <row r="29" spans="3:77" s="20" customFormat="1" ht="6" customHeight="1" x14ac:dyDescent="0.25">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O29" s="60"/>
    </row>
    <row r="30" spans="3:77" s="20" customFormat="1" ht="19.899999999999999" customHeight="1" x14ac:dyDescent="0.25">
      <c r="C30" s="222">
        <f ca="1">MAX($C$7:OFFSET(C30, -1,0))+1</f>
        <v>11</v>
      </c>
      <c r="D30" s="246"/>
      <c r="E30" s="247"/>
      <c r="F30" s="67"/>
      <c r="G30" s="67"/>
      <c r="H30" s="67"/>
      <c r="I30" s="67"/>
      <c r="J30" s="67"/>
      <c r="K30" s="67"/>
      <c r="L30" s="246"/>
      <c r="M30" s="247"/>
      <c r="N30" s="67"/>
      <c r="O30" s="67"/>
      <c r="P30" s="67"/>
      <c r="Q30" s="67"/>
      <c r="R30" s="67"/>
      <c r="S30" s="67"/>
      <c r="T30" s="246"/>
      <c r="U30" s="247"/>
      <c r="V30" s="67"/>
      <c r="W30" s="67"/>
      <c r="X30" s="67"/>
      <c r="Y30" s="67"/>
      <c r="Z30" s="67"/>
      <c r="AA30" s="67"/>
      <c r="AB30" s="246"/>
      <c r="AC30" s="247"/>
      <c r="AD30" s="67"/>
      <c r="AE30" s="67"/>
      <c r="AF30" s="67"/>
      <c r="AG30" s="67"/>
      <c r="AH30" s="67"/>
      <c r="AI30" s="67"/>
      <c r="AJ30" s="67"/>
      <c r="AK30" s="67"/>
      <c r="AL30" s="67"/>
      <c r="AO30" s="60"/>
      <c r="AP30" s="68"/>
      <c r="AQ30" s="91" t="b">
        <v>0</v>
      </c>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row>
    <row r="31" spans="3:77" s="20" customFormat="1" ht="19.899999999999999" customHeight="1" x14ac:dyDescent="0.25">
      <c r="C31" s="222"/>
      <c r="D31" s="248"/>
      <c r="E31" s="249"/>
      <c r="F31" s="67"/>
      <c r="G31" s="67"/>
      <c r="H31" s="67"/>
      <c r="I31" s="67"/>
      <c r="J31" s="67"/>
      <c r="K31" s="67"/>
      <c r="L31" s="248"/>
      <c r="M31" s="249"/>
      <c r="N31" s="67"/>
      <c r="O31" s="67"/>
      <c r="P31" s="67"/>
      <c r="Q31" s="67"/>
      <c r="R31" s="67"/>
      <c r="S31" s="67"/>
      <c r="T31" s="248"/>
      <c r="U31" s="249"/>
      <c r="V31" s="67"/>
      <c r="W31" s="67"/>
      <c r="X31" s="67"/>
      <c r="Y31" s="67"/>
      <c r="Z31" s="67"/>
      <c r="AA31" s="67"/>
      <c r="AB31" s="248"/>
      <c r="AC31" s="249"/>
      <c r="AD31" s="67"/>
      <c r="AE31" s="67"/>
      <c r="AF31" s="67"/>
      <c r="AG31" s="67"/>
      <c r="AH31" s="67"/>
      <c r="AI31" s="67"/>
      <c r="AJ31" s="67"/>
      <c r="AK31" s="67"/>
      <c r="AL31" s="67"/>
      <c r="AO31" s="60"/>
      <c r="AQ31" s="91" t="b">
        <v>0</v>
      </c>
    </row>
    <row r="32" spans="3:77" s="20" customFormat="1" ht="19.899999999999999" customHeight="1" x14ac:dyDescent="0.25">
      <c r="C32" s="222"/>
      <c r="D32" s="248"/>
      <c r="E32" s="249"/>
      <c r="F32" s="67"/>
      <c r="G32" s="67"/>
      <c r="H32" s="67"/>
      <c r="I32" s="67"/>
      <c r="J32" s="67"/>
      <c r="K32" s="67"/>
      <c r="L32" s="248"/>
      <c r="M32" s="249"/>
      <c r="N32" s="67"/>
      <c r="O32" s="67"/>
      <c r="P32" s="67"/>
      <c r="Q32" s="67"/>
      <c r="R32" s="67"/>
      <c r="S32" s="67"/>
      <c r="T32" s="248"/>
      <c r="U32" s="249"/>
      <c r="V32" s="67"/>
      <c r="W32" s="67"/>
      <c r="X32" s="67"/>
      <c r="Y32" s="67"/>
      <c r="Z32" s="67"/>
      <c r="AA32" s="67"/>
      <c r="AB32" s="248"/>
      <c r="AC32" s="249"/>
      <c r="AD32" s="67"/>
      <c r="AE32" s="67"/>
      <c r="AF32" s="67"/>
      <c r="AG32" s="67"/>
      <c r="AH32" s="67"/>
      <c r="AI32" s="67"/>
      <c r="AJ32" s="67"/>
      <c r="AK32" s="67"/>
      <c r="AL32" s="67"/>
      <c r="AO32" s="60"/>
      <c r="AQ32" s="91" t="b">
        <v>0</v>
      </c>
    </row>
    <row r="33" spans="3:43" s="20" customFormat="1" ht="19.899999999999999" customHeight="1" x14ac:dyDescent="0.25">
      <c r="C33" s="222"/>
      <c r="D33" s="250"/>
      <c r="E33" s="251"/>
      <c r="F33" s="67"/>
      <c r="G33" s="67"/>
      <c r="H33" s="67"/>
      <c r="I33" s="67"/>
      <c r="J33" s="67"/>
      <c r="K33" s="67"/>
      <c r="L33" s="250"/>
      <c r="M33" s="251"/>
      <c r="N33" s="67"/>
      <c r="O33" s="67"/>
      <c r="P33" s="67"/>
      <c r="Q33" s="67"/>
      <c r="R33" s="67"/>
      <c r="S33" s="67"/>
      <c r="T33" s="250"/>
      <c r="U33" s="251"/>
      <c r="V33" s="67"/>
      <c r="W33" s="67"/>
      <c r="X33" s="67"/>
      <c r="Y33" s="67"/>
      <c r="Z33" s="67"/>
      <c r="AA33" s="67"/>
      <c r="AB33" s="250"/>
      <c r="AC33" s="251"/>
      <c r="AD33" s="67"/>
      <c r="AE33" s="67"/>
      <c r="AF33" s="67"/>
      <c r="AG33" s="67"/>
      <c r="AH33" s="67"/>
      <c r="AI33" s="67"/>
      <c r="AJ33" s="67"/>
      <c r="AK33" s="67"/>
      <c r="AL33" s="67"/>
      <c r="AO33" s="60"/>
      <c r="AQ33" s="91" t="b">
        <v>0</v>
      </c>
    </row>
    <row r="34" spans="3:43" s="20" customFormat="1" ht="6" customHeight="1" x14ac:dyDescent="0.25">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O34" s="60"/>
      <c r="AQ34" s="91"/>
    </row>
    <row r="35" spans="3:43" s="20" customFormat="1" ht="19.899999999999999" customHeight="1" x14ac:dyDescent="0.25">
      <c r="C35" s="222">
        <f ca="1">MAX($C$7:OFFSET(C35, -1,0))+1</f>
        <v>12</v>
      </c>
      <c r="D35" s="246"/>
      <c r="E35" s="247"/>
      <c r="F35" s="67"/>
      <c r="G35" s="67"/>
      <c r="H35" s="67"/>
      <c r="I35" s="67"/>
      <c r="J35" s="67"/>
      <c r="K35" s="67"/>
      <c r="L35" s="246"/>
      <c r="M35" s="247"/>
      <c r="N35" s="67"/>
      <c r="O35" s="67"/>
      <c r="P35" s="67"/>
      <c r="Q35" s="67"/>
      <c r="R35" s="67"/>
      <c r="S35" s="67"/>
      <c r="T35" s="246"/>
      <c r="U35" s="247"/>
      <c r="V35" s="67"/>
      <c r="W35" s="67"/>
      <c r="X35" s="67"/>
      <c r="Y35" s="67"/>
      <c r="Z35" s="67"/>
      <c r="AA35" s="67"/>
      <c r="AB35" s="246"/>
      <c r="AC35" s="247"/>
      <c r="AD35" s="67"/>
      <c r="AE35" s="67"/>
      <c r="AF35" s="67"/>
      <c r="AG35" s="67"/>
      <c r="AH35" s="67"/>
      <c r="AI35" s="67"/>
      <c r="AJ35" s="67"/>
      <c r="AK35" s="67"/>
      <c r="AL35" s="67"/>
      <c r="AO35" s="60"/>
      <c r="AQ35" s="91" t="b">
        <v>0</v>
      </c>
    </row>
    <row r="36" spans="3:43" s="20" customFormat="1" ht="19.899999999999999" customHeight="1" x14ac:dyDescent="0.25">
      <c r="C36" s="222"/>
      <c r="D36" s="248"/>
      <c r="E36" s="249"/>
      <c r="F36" s="67"/>
      <c r="G36" s="67"/>
      <c r="H36" s="67"/>
      <c r="I36" s="67"/>
      <c r="J36" s="67"/>
      <c r="K36" s="67"/>
      <c r="L36" s="248"/>
      <c r="M36" s="249"/>
      <c r="N36" s="67"/>
      <c r="O36" s="67"/>
      <c r="P36" s="67"/>
      <c r="Q36" s="67"/>
      <c r="R36" s="67"/>
      <c r="S36" s="67"/>
      <c r="T36" s="248"/>
      <c r="U36" s="249"/>
      <c r="V36" s="67"/>
      <c r="W36" s="67"/>
      <c r="X36" s="67"/>
      <c r="Y36" s="67"/>
      <c r="Z36" s="67"/>
      <c r="AA36" s="67"/>
      <c r="AB36" s="248"/>
      <c r="AC36" s="249"/>
      <c r="AD36" s="67"/>
      <c r="AE36" s="67"/>
      <c r="AF36" s="67"/>
      <c r="AG36" s="67"/>
      <c r="AH36" s="67"/>
      <c r="AI36" s="67"/>
      <c r="AJ36" s="67"/>
      <c r="AK36" s="67"/>
      <c r="AL36" s="67"/>
      <c r="AO36" s="60"/>
      <c r="AQ36" s="91" t="b">
        <v>0</v>
      </c>
    </row>
    <row r="37" spans="3:43" s="20" customFormat="1" ht="19.899999999999999" customHeight="1" x14ac:dyDescent="0.25">
      <c r="C37" s="222"/>
      <c r="D37" s="248"/>
      <c r="E37" s="249"/>
      <c r="F37" s="67"/>
      <c r="G37" s="67"/>
      <c r="H37" s="67"/>
      <c r="I37" s="67"/>
      <c r="J37" s="67"/>
      <c r="K37" s="67"/>
      <c r="L37" s="248"/>
      <c r="M37" s="249"/>
      <c r="N37" s="67"/>
      <c r="O37" s="67"/>
      <c r="P37" s="67"/>
      <c r="Q37" s="67"/>
      <c r="R37" s="67"/>
      <c r="S37" s="67"/>
      <c r="T37" s="248"/>
      <c r="U37" s="249"/>
      <c r="V37" s="67"/>
      <c r="W37" s="67"/>
      <c r="X37" s="67"/>
      <c r="Y37" s="67"/>
      <c r="Z37" s="67"/>
      <c r="AA37" s="67"/>
      <c r="AB37" s="248"/>
      <c r="AC37" s="249"/>
      <c r="AD37" s="67"/>
      <c r="AE37" s="67"/>
      <c r="AF37" s="67"/>
      <c r="AG37" s="67"/>
      <c r="AH37" s="67"/>
      <c r="AI37" s="67"/>
      <c r="AJ37" s="67"/>
      <c r="AK37" s="67"/>
      <c r="AL37" s="67"/>
      <c r="AO37" s="60"/>
      <c r="AQ37" s="91" t="b">
        <v>0</v>
      </c>
    </row>
    <row r="38" spans="3:43" s="20" customFormat="1" ht="19.899999999999999" customHeight="1" x14ac:dyDescent="0.25">
      <c r="C38" s="222"/>
      <c r="D38" s="250"/>
      <c r="E38" s="251"/>
      <c r="F38" s="67"/>
      <c r="G38" s="67"/>
      <c r="H38" s="67"/>
      <c r="I38" s="67"/>
      <c r="J38" s="67"/>
      <c r="K38" s="67"/>
      <c r="L38" s="250"/>
      <c r="M38" s="251"/>
      <c r="N38" s="67"/>
      <c r="O38" s="67"/>
      <c r="P38" s="67"/>
      <c r="Q38" s="67"/>
      <c r="R38" s="67"/>
      <c r="S38" s="67"/>
      <c r="T38" s="250"/>
      <c r="U38" s="251"/>
      <c r="V38" s="67"/>
      <c r="W38" s="67"/>
      <c r="X38" s="67"/>
      <c r="Y38" s="67"/>
      <c r="Z38" s="67"/>
      <c r="AA38" s="67"/>
      <c r="AB38" s="250"/>
      <c r="AC38" s="251"/>
      <c r="AD38" s="67"/>
      <c r="AE38" s="67"/>
      <c r="AF38" s="67"/>
      <c r="AG38" s="67"/>
      <c r="AH38" s="67"/>
      <c r="AI38" s="67"/>
      <c r="AJ38" s="67"/>
      <c r="AK38" s="67"/>
      <c r="AL38" s="67"/>
      <c r="AO38" s="60"/>
      <c r="AQ38" s="91" t="b">
        <v>0</v>
      </c>
    </row>
    <row r="39" spans="3:43" s="20" customFormat="1" ht="6" customHeight="1" x14ac:dyDescent="0.25">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O39" s="60"/>
      <c r="AQ39" s="91"/>
    </row>
    <row r="40" spans="3:43" s="20" customFormat="1" ht="19.899999999999999" customHeight="1" x14ac:dyDescent="0.25">
      <c r="C40" s="222">
        <f ca="1">MAX($C$7:OFFSET(C40, -1,0))+1</f>
        <v>13</v>
      </c>
      <c r="D40" s="246"/>
      <c r="E40" s="247"/>
      <c r="F40" s="67"/>
      <c r="G40" s="67"/>
      <c r="H40" s="67"/>
      <c r="I40" s="67"/>
      <c r="J40" s="67"/>
      <c r="K40" s="67"/>
      <c r="L40" s="246"/>
      <c r="M40" s="247"/>
      <c r="N40" s="67"/>
      <c r="O40" s="67"/>
      <c r="P40" s="67"/>
      <c r="Q40" s="67"/>
      <c r="R40" s="67"/>
      <c r="S40" s="67"/>
      <c r="T40" s="246"/>
      <c r="U40" s="247"/>
      <c r="V40" s="67"/>
      <c r="W40" s="67"/>
      <c r="X40" s="67"/>
      <c r="Y40" s="67"/>
      <c r="Z40" s="67"/>
      <c r="AA40" s="67"/>
      <c r="AB40" s="246"/>
      <c r="AC40" s="247"/>
      <c r="AD40" s="67"/>
      <c r="AE40" s="67"/>
      <c r="AF40" s="67"/>
      <c r="AG40" s="67"/>
      <c r="AH40" s="67"/>
      <c r="AI40" s="67"/>
      <c r="AJ40" s="67"/>
      <c r="AK40" s="67"/>
      <c r="AL40" s="67"/>
      <c r="AO40" s="60"/>
      <c r="AQ40" s="91" t="b">
        <v>0</v>
      </c>
    </row>
    <row r="41" spans="3:43" s="20" customFormat="1" ht="19.899999999999999" customHeight="1" x14ac:dyDescent="0.25">
      <c r="C41" s="222"/>
      <c r="D41" s="248"/>
      <c r="E41" s="249"/>
      <c r="F41" s="67"/>
      <c r="G41" s="67"/>
      <c r="H41" s="67"/>
      <c r="I41" s="67"/>
      <c r="J41" s="67"/>
      <c r="K41" s="67"/>
      <c r="L41" s="248"/>
      <c r="M41" s="249"/>
      <c r="N41" s="67"/>
      <c r="O41" s="67"/>
      <c r="P41" s="67"/>
      <c r="Q41" s="67"/>
      <c r="R41" s="67"/>
      <c r="S41" s="67"/>
      <c r="T41" s="248"/>
      <c r="U41" s="249"/>
      <c r="V41" s="67"/>
      <c r="W41" s="67"/>
      <c r="X41" s="67"/>
      <c r="Y41" s="67"/>
      <c r="Z41" s="67"/>
      <c r="AA41" s="67"/>
      <c r="AB41" s="248"/>
      <c r="AC41" s="249"/>
      <c r="AD41" s="67"/>
      <c r="AE41" s="67"/>
      <c r="AF41" s="67"/>
      <c r="AG41" s="67"/>
      <c r="AH41" s="67"/>
      <c r="AI41" s="67"/>
      <c r="AJ41" s="67"/>
      <c r="AK41" s="67"/>
      <c r="AL41" s="67"/>
      <c r="AO41" s="60"/>
      <c r="AQ41" s="91" t="b">
        <v>0</v>
      </c>
    </row>
    <row r="42" spans="3:43" s="20" customFormat="1" ht="19.899999999999999" customHeight="1" x14ac:dyDescent="0.25">
      <c r="C42" s="222"/>
      <c r="D42" s="248"/>
      <c r="E42" s="249"/>
      <c r="F42" s="67"/>
      <c r="G42" s="67"/>
      <c r="H42" s="67"/>
      <c r="I42" s="67"/>
      <c r="J42" s="67"/>
      <c r="K42" s="67"/>
      <c r="L42" s="248"/>
      <c r="M42" s="249"/>
      <c r="N42" s="67"/>
      <c r="O42" s="67"/>
      <c r="P42" s="67"/>
      <c r="Q42" s="67"/>
      <c r="R42" s="67"/>
      <c r="S42" s="67"/>
      <c r="T42" s="248"/>
      <c r="U42" s="249"/>
      <c r="V42" s="67"/>
      <c r="W42" s="67"/>
      <c r="X42" s="67"/>
      <c r="Y42" s="67"/>
      <c r="Z42" s="67"/>
      <c r="AA42" s="67"/>
      <c r="AB42" s="248"/>
      <c r="AC42" s="249"/>
      <c r="AD42" s="67"/>
      <c r="AE42" s="67"/>
      <c r="AF42" s="67"/>
      <c r="AG42" s="67"/>
      <c r="AH42" s="67"/>
      <c r="AI42" s="67"/>
      <c r="AJ42" s="67"/>
      <c r="AK42" s="67"/>
      <c r="AL42" s="67"/>
      <c r="AO42" s="60"/>
      <c r="AQ42" s="91" t="b">
        <v>0</v>
      </c>
    </row>
    <row r="43" spans="3:43" s="20" customFormat="1" ht="19.899999999999999" customHeight="1" x14ac:dyDescent="0.25">
      <c r="C43" s="222"/>
      <c r="D43" s="250"/>
      <c r="E43" s="251"/>
      <c r="F43" s="67"/>
      <c r="G43" s="67"/>
      <c r="H43" s="67"/>
      <c r="I43" s="67"/>
      <c r="J43" s="67"/>
      <c r="K43" s="67"/>
      <c r="L43" s="250"/>
      <c r="M43" s="251"/>
      <c r="N43" s="67"/>
      <c r="O43" s="67"/>
      <c r="P43" s="67"/>
      <c r="Q43" s="67"/>
      <c r="R43" s="67"/>
      <c r="S43" s="67"/>
      <c r="T43" s="250"/>
      <c r="U43" s="251"/>
      <c r="V43" s="67"/>
      <c r="W43" s="67"/>
      <c r="X43" s="67"/>
      <c r="Y43" s="67"/>
      <c r="Z43" s="67"/>
      <c r="AA43" s="67"/>
      <c r="AB43" s="250"/>
      <c r="AC43" s="251"/>
      <c r="AD43" s="67"/>
      <c r="AE43" s="67"/>
      <c r="AF43" s="67"/>
      <c r="AG43" s="67"/>
      <c r="AH43" s="67"/>
      <c r="AI43" s="67"/>
      <c r="AJ43" s="67"/>
      <c r="AK43" s="67"/>
      <c r="AL43" s="67"/>
      <c r="AO43" s="60"/>
      <c r="AQ43" s="91" t="b">
        <v>0</v>
      </c>
    </row>
    <row r="44" spans="3:43" s="20" customFormat="1" ht="6" customHeight="1" x14ac:dyDescent="0.25">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O44" s="60"/>
      <c r="AQ44" s="91"/>
    </row>
    <row r="45" spans="3:43" s="20" customFormat="1" ht="19.899999999999999" customHeight="1" x14ac:dyDescent="0.25">
      <c r="C45" s="222">
        <f ca="1">MAX($C$7:OFFSET(C45, -1,0))+1</f>
        <v>14</v>
      </c>
      <c r="D45" s="246"/>
      <c r="E45" s="247"/>
      <c r="F45" s="67"/>
      <c r="G45" s="67"/>
      <c r="H45" s="67"/>
      <c r="I45" s="67"/>
      <c r="J45" s="67"/>
      <c r="K45" s="67"/>
      <c r="L45" s="246"/>
      <c r="M45" s="247"/>
      <c r="N45" s="67"/>
      <c r="O45" s="67"/>
      <c r="P45" s="67"/>
      <c r="Q45" s="67"/>
      <c r="R45" s="67"/>
      <c r="S45" s="67"/>
      <c r="T45" s="246"/>
      <c r="U45" s="247"/>
      <c r="V45" s="67"/>
      <c r="W45" s="67"/>
      <c r="X45" s="67"/>
      <c r="Y45" s="67"/>
      <c r="Z45" s="67"/>
      <c r="AA45" s="67"/>
      <c r="AB45" s="246"/>
      <c r="AC45" s="247"/>
      <c r="AD45" s="67"/>
      <c r="AE45" s="67"/>
      <c r="AF45" s="67"/>
      <c r="AG45" s="67"/>
      <c r="AH45" s="67"/>
      <c r="AI45" s="67"/>
      <c r="AJ45" s="67"/>
      <c r="AK45" s="67"/>
      <c r="AL45" s="67"/>
      <c r="AO45" s="60"/>
      <c r="AQ45" s="91" t="b">
        <v>0</v>
      </c>
    </row>
    <row r="46" spans="3:43" s="20" customFormat="1" ht="19.899999999999999" customHeight="1" x14ac:dyDescent="0.25">
      <c r="C46" s="222"/>
      <c r="D46" s="248"/>
      <c r="E46" s="249"/>
      <c r="F46" s="67"/>
      <c r="G46" s="67"/>
      <c r="H46" s="67"/>
      <c r="I46" s="67"/>
      <c r="J46" s="67"/>
      <c r="K46" s="67"/>
      <c r="L46" s="248"/>
      <c r="M46" s="249"/>
      <c r="N46" s="67"/>
      <c r="O46" s="67"/>
      <c r="P46" s="67"/>
      <c r="Q46" s="67"/>
      <c r="R46" s="67"/>
      <c r="S46" s="67"/>
      <c r="T46" s="248"/>
      <c r="U46" s="249"/>
      <c r="V46" s="67"/>
      <c r="W46" s="67"/>
      <c r="X46" s="67"/>
      <c r="Y46" s="67"/>
      <c r="Z46" s="67"/>
      <c r="AA46" s="67"/>
      <c r="AB46" s="248"/>
      <c r="AC46" s="249"/>
      <c r="AD46" s="67"/>
      <c r="AE46" s="67"/>
      <c r="AF46" s="67"/>
      <c r="AG46" s="67"/>
      <c r="AH46" s="67"/>
      <c r="AI46" s="67"/>
      <c r="AJ46" s="67"/>
      <c r="AK46" s="67"/>
      <c r="AL46" s="67"/>
      <c r="AO46" s="60"/>
      <c r="AQ46" s="91" t="b">
        <v>0</v>
      </c>
    </row>
    <row r="47" spans="3:43" s="20" customFormat="1" ht="19.899999999999999" customHeight="1" x14ac:dyDescent="0.25">
      <c r="C47" s="222"/>
      <c r="D47" s="248"/>
      <c r="E47" s="249"/>
      <c r="F47" s="67"/>
      <c r="G47" s="67"/>
      <c r="H47" s="67"/>
      <c r="I47" s="67"/>
      <c r="J47" s="67"/>
      <c r="K47" s="67"/>
      <c r="L47" s="248"/>
      <c r="M47" s="249"/>
      <c r="N47" s="67"/>
      <c r="O47" s="67"/>
      <c r="P47" s="67"/>
      <c r="Q47" s="67"/>
      <c r="R47" s="67"/>
      <c r="S47" s="67"/>
      <c r="T47" s="248"/>
      <c r="U47" s="249"/>
      <c r="V47" s="67"/>
      <c r="W47" s="67"/>
      <c r="X47" s="67"/>
      <c r="Y47" s="67"/>
      <c r="Z47" s="67"/>
      <c r="AA47" s="67"/>
      <c r="AB47" s="248"/>
      <c r="AC47" s="249"/>
      <c r="AD47" s="67"/>
      <c r="AE47" s="67"/>
      <c r="AF47" s="67"/>
      <c r="AG47" s="67"/>
      <c r="AH47" s="67"/>
      <c r="AI47" s="67"/>
      <c r="AJ47" s="67"/>
      <c r="AK47" s="67"/>
      <c r="AL47" s="67"/>
      <c r="AO47" s="60"/>
      <c r="AQ47" s="91" t="b">
        <v>0</v>
      </c>
    </row>
    <row r="48" spans="3:43" s="20" customFormat="1" ht="19.899999999999999" customHeight="1" x14ac:dyDescent="0.25">
      <c r="C48" s="222"/>
      <c r="D48" s="250"/>
      <c r="E48" s="251"/>
      <c r="F48" s="67"/>
      <c r="G48" s="67"/>
      <c r="H48" s="67"/>
      <c r="I48" s="67"/>
      <c r="J48" s="67"/>
      <c r="K48" s="67"/>
      <c r="L48" s="250"/>
      <c r="M48" s="251"/>
      <c r="N48" s="67"/>
      <c r="O48" s="67"/>
      <c r="P48" s="67"/>
      <c r="Q48" s="67"/>
      <c r="R48" s="67"/>
      <c r="S48" s="67"/>
      <c r="T48" s="250"/>
      <c r="U48" s="251"/>
      <c r="V48" s="67"/>
      <c r="W48" s="67"/>
      <c r="X48" s="67"/>
      <c r="Y48" s="67"/>
      <c r="Z48" s="67"/>
      <c r="AA48" s="67"/>
      <c r="AB48" s="250"/>
      <c r="AC48" s="251"/>
      <c r="AD48" s="67"/>
      <c r="AE48" s="67"/>
      <c r="AF48" s="67"/>
      <c r="AG48" s="67"/>
      <c r="AH48" s="67"/>
      <c r="AI48" s="67"/>
      <c r="AJ48" s="67"/>
      <c r="AK48" s="67"/>
      <c r="AL48" s="67"/>
      <c r="AO48" s="60"/>
      <c r="AQ48" s="91" t="b">
        <v>0</v>
      </c>
    </row>
    <row r="49" spans="3:44" s="20" customFormat="1" ht="6" customHeight="1" x14ac:dyDescent="0.25">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O49" s="60"/>
      <c r="AQ49" s="91"/>
    </row>
    <row r="50" spans="3:44" s="20" customFormat="1" ht="19.899999999999999" customHeight="1" x14ac:dyDescent="0.25">
      <c r="C50" s="222">
        <f ca="1">MAX($C$7:OFFSET(C50, -1,0))+1</f>
        <v>15</v>
      </c>
      <c r="D50" s="246"/>
      <c r="E50" s="24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O50" s="60"/>
      <c r="AQ50" s="91" t="b">
        <v>0</v>
      </c>
    </row>
    <row r="51" spans="3:44" s="20" customFormat="1" ht="19.899999999999999" customHeight="1" x14ac:dyDescent="0.25">
      <c r="C51" s="222"/>
      <c r="D51" s="248"/>
      <c r="E51" s="249"/>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O51" s="60"/>
    </row>
    <row r="52" spans="3:44" s="20" customFormat="1" ht="19.899999999999999" customHeight="1" x14ac:dyDescent="0.25">
      <c r="C52" s="222"/>
      <c r="D52" s="248"/>
      <c r="E52" s="249"/>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O52" s="60"/>
    </row>
    <row r="53" spans="3:44" s="20" customFormat="1" ht="19.899999999999999" customHeight="1" x14ac:dyDescent="0.25">
      <c r="C53" s="222"/>
      <c r="D53" s="250"/>
      <c r="E53" s="251"/>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O53" s="60"/>
    </row>
    <row r="54" spans="3:44" s="20" customFormat="1" ht="6" customHeight="1" x14ac:dyDescent="0.25">
      <c r="C54" s="43"/>
      <c r="D54"/>
      <c r="E54"/>
      <c r="F54"/>
      <c r="G54"/>
      <c r="H54"/>
      <c r="I54"/>
      <c r="J54"/>
      <c r="K54" s="27"/>
      <c r="L54" s="27"/>
      <c r="M54" s="27"/>
      <c r="N54" s="27"/>
      <c r="O54" s="27"/>
      <c r="P54" s="27"/>
      <c r="Q54" s="27"/>
      <c r="R54" s="27"/>
      <c r="S54" s="27"/>
      <c r="T54" s="27"/>
      <c r="U54" s="27"/>
      <c r="V54"/>
      <c r="W54"/>
      <c r="X54"/>
      <c r="Y54"/>
      <c r="Z54"/>
      <c r="AA54"/>
      <c r="AB54"/>
      <c r="AC54"/>
      <c r="AD54"/>
      <c r="AE54"/>
      <c r="AF54"/>
      <c r="AG54" s="27"/>
      <c r="AH54" s="27"/>
      <c r="AI54" s="27"/>
      <c r="AJ54" s="27"/>
      <c r="AK54" s="27"/>
      <c r="AL54" s="27"/>
      <c r="AM54" s="27"/>
      <c r="AN54" s="27"/>
      <c r="AO54" s="61"/>
      <c r="AP54" s="27"/>
      <c r="AQ54" s="27"/>
      <c r="AR54" s="27"/>
    </row>
    <row r="55" spans="3:44" s="50" customFormat="1" ht="40.15" customHeight="1" x14ac:dyDescent="0.25">
      <c r="C55" s="43"/>
      <c r="D55" s="167" t="s">
        <v>75</v>
      </c>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4"/>
      <c r="AN55" s="4"/>
      <c r="AO55" s="62"/>
      <c r="AP55" s="4"/>
      <c r="AQ55" s="4"/>
      <c r="AR55" s="4"/>
    </row>
    <row r="56" spans="3:44" s="50" customFormat="1" ht="226.5" customHeight="1" x14ac:dyDescent="0.25">
      <c r="C56" s="43">
        <f ca="1">MAX($C$7:OFFSET(C56, -1,0))+1</f>
        <v>16</v>
      </c>
      <c r="D56" s="210"/>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2"/>
      <c r="AM56" s="4"/>
      <c r="AN56" s="4"/>
      <c r="AO56" s="63" t="s">
        <v>253</v>
      </c>
      <c r="AP56" s="4"/>
      <c r="AQ56" s="4"/>
      <c r="AR56" s="4" t="str">
        <f>IF(D56&lt;&gt;"", "OK", "NICHT OK")</f>
        <v>NICHT OK</v>
      </c>
    </row>
    <row r="57" spans="3:44" s="20" customFormat="1" ht="6" customHeight="1" x14ac:dyDescent="0.2">
      <c r="D57" s="41"/>
      <c r="E57" s="41"/>
      <c r="F57" s="30"/>
      <c r="G57" s="42"/>
      <c r="H57" s="30"/>
      <c r="I57" s="30"/>
      <c r="J57" s="30"/>
      <c r="K57" s="30"/>
      <c r="L57" s="30"/>
      <c r="M57" s="30"/>
      <c r="N57" s="30"/>
      <c r="O57" s="30"/>
      <c r="P57" s="31"/>
      <c r="Q57" s="31"/>
      <c r="R57" s="32"/>
      <c r="S57" s="32"/>
      <c r="T57" s="32"/>
      <c r="U57" s="32"/>
      <c r="V57" s="18"/>
      <c r="X57" s="33"/>
      <c r="Y57" s="5"/>
      <c r="Z57" s="5"/>
      <c r="AA57" s="5"/>
      <c r="AO57" s="62"/>
    </row>
    <row r="58" spans="3:44" s="20" customFormat="1" ht="19.5" thickBot="1" x14ac:dyDescent="0.25">
      <c r="C58" s="10" t="s">
        <v>76</v>
      </c>
      <c r="D58" s="34"/>
      <c r="E58" s="34"/>
      <c r="F58" s="35"/>
      <c r="G58" s="36"/>
      <c r="H58" s="35"/>
      <c r="I58" s="35"/>
      <c r="J58" s="35"/>
      <c r="K58" s="35"/>
      <c r="L58" s="35"/>
      <c r="M58" s="35"/>
      <c r="N58" s="35"/>
      <c r="O58" s="35"/>
      <c r="P58" s="37"/>
      <c r="Q58" s="37"/>
      <c r="R58" s="38"/>
      <c r="S58" s="38"/>
      <c r="T58" s="38"/>
      <c r="U58" s="38"/>
      <c r="V58" s="39"/>
      <c r="W58" s="34"/>
      <c r="X58" s="40"/>
      <c r="Y58" s="12"/>
      <c r="Z58" s="12"/>
      <c r="AA58" s="12"/>
      <c r="AB58" s="34"/>
      <c r="AC58" s="34"/>
      <c r="AD58" s="34"/>
      <c r="AE58" s="34"/>
      <c r="AF58" s="34"/>
      <c r="AG58" s="34"/>
      <c r="AH58" s="34"/>
      <c r="AI58" s="34"/>
      <c r="AJ58" s="34"/>
      <c r="AK58" s="34"/>
      <c r="AL58" s="34"/>
      <c r="AO58" s="62"/>
    </row>
    <row r="59" spans="3:44" s="20" customFormat="1" ht="9.9499999999999993" customHeight="1" x14ac:dyDescent="0.2">
      <c r="C59" s="69"/>
      <c r="D59" s="70"/>
      <c r="E59" s="70"/>
      <c r="F59" s="71"/>
      <c r="G59" s="72"/>
      <c r="H59" s="71"/>
      <c r="I59" s="71"/>
      <c r="J59" s="71"/>
      <c r="K59" s="71"/>
      <c r="L59" s="71"/>
      <c r="M59" s="71"/>
      <c r="N59" s="71"/>
      <c r="O59" s="71"/>
      <c r="P59" s="73"/>
      <c r="Q59" s="73"/>
      <c r="R59" s="74"/>
      <c r="S59" s="74"/>
      <c r="T59" s="74"/>
      <c r="U59" s="74"/>
      <c r="V59" s="75"/>
      <c r="W59" s="70"/>
      <c r="X59" s="76"/>
      <c r="Y59" s="13"/>
      <c r="Z59" s="13"/>
      <c r="AA59" s="13"/>
      <c r="AB59" s="70"/>
      <c r="AC59" s="70"/>
      <c r="AD59" s="70"/>
      <c r="AE59" s="70"/>
      <c r="AF59" s="70"/>
      <c r="AG59" s="70"/>
      <c r="AH59" s="70"/>
      <c r="AI59" s="70"/>
      <c r="AJ59" s="70"/>
      <c r="AK59" s="70"/>
      <c r="AL59" s="70"/>
      <c r="AO59" s="62"/>
    </row>
    <row r="60" spans="3:44" s="50" customFormat="1" ht="40.15" customHeight="1" x14ac:dyDescent="0.25">
      <c r="C60" s="43"/>
      <c r="D60" s="167" t="s">
        <v>273</v>
      </c>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4"/>
      <c r="AN60" s="4"/>
      <c r="AO60" s="62"/>
      <c r="AP60" s="4"/>
      <c r="AQ60" s="4"/>
      <c r="AR60" s="4"/>
    </row>
    <row r="61" spans="3:44" s="50" customFormat="1" ht="136.9" customHeight="1" x14ac:dyDescent="0.25">
      <c r="C61" s="43">
        <f ca="1">MAX($C$7:OFFSET(C61, -1,0))+1</f>
        <v>17</v>
      </c>
      <c r="D61" s="243"/>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5"/>
      <c r="AM61" s="4"/>
      <c r="AN61" s="4"/>
      <c r="AO61" s="62"/>
      <c r="AP61" s="4"/>
      <c r="AQ61" s="4"/>
      <c r="AR61" s="4" t="str">
        <f>IF(D61&lt;&gt;"", "OK", "NICHT OK")</f>
        <v>NICHT OK</v>
      </c>
    </row>
    <row r="62" spans="3:44" s="20" customFormat="1" ht="6" customHeight="1" x14ac:dyDescent="0.25">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O62" s="60"/>
    </row>
    <row r="63" spans="3:44" s="50" customFormat="1" ht="20.100000000000001" customHeight="1" x14ac:dyDescent="0.25">
      <c r="C63" s="43"/>
      <c r="D63" s="167" t="s">
        <v>77</v>
      </c>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4"/>
      <c r="AN63" s="4"/>
      <c r="AO63" s="62"/>
      <c r="AP63" s="4"/>
      <c r="AQ63" s="4"/>
      <c r="AR63" s="4"/>
    </row>
    <row r="64" spans="3:44" s="50" customFormat="1" ht="136.9" customHeight="1" x14ac:dyDescent="0.25">
      <c r="C64" s="43">
        <f ca="1">MAX($C$7:OFFSET(C64, -1,0))+1</f>
        <v>18</v>
      </c>
      <c r="D64" s="210"/>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2"/>
      <c r="AM64" s="4"/>
      <c r="AN64" s="4"/>
      <c r="AO64" s="62"/>
      <c r="AP64" s="4"/>
      <c r="AQ64" s="4"/>
      <c r="AR64" s="4" t="str">
        <f>IF(D64&lt;&gt;"", "OK", "NICHT OK")</f>
        <v>NICHT OK</v>
      </c>
    </row>
    <row r="65" spans="3:57" s="20" customFormat="1" ht="6" customHeight="1" x14ac:dyDescent="0.2">
      <c r="D65" s="41"/>
      <c r="E65" s="41"/>
      <c r="F65" s="30"/>
      <c r="G65" s="42"/>
      <c r="H65" s="30"/>
      <c r="I65" s="30"/>
      <c r="J65" s="30"/>
      <c r="K65" s="30"/>
      <c r="L65" s="30"/>
      <c r="M65" s="30"/>
      <c r="N65" s="30"/>
      <c r="O65" s="30"/>
      <c r="P65" s="31"/>
      <c r="Q65" s="31"/>
      <c r="R65" s="32"/>
      <c r="S65" s="32"/>
      <c r="T65" s="32"/>
      <c r="U65" s="32"/>
      <c r="V65" s="18"/>
      <c r="X65" s="33"/>
      <c r="Y65" s="5"/>
      <c r="Z65" s="5"/>
      <c r="AA65" s="5"/>
      <c r="AO65" s="62"/>
    </row>
    <row r="66" spans="3:57" s="20" customFormat="1" ht="19.899999999999999" customHeight="1" x14ac:dyDescent="0.25">
      <c r="C66" s="43">
        <f ca="1">MAX($C$7:OFFSET(C66, -1,0))+1</f>
        <v>19</v>
      </c>
      <c r="D66" s="175" t="s">
        <v>78</v>
      </c>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209"/>
      <c r="AI66" s="209"/>
      <c r="AJ66" s="209"/>
      <c r="AK66" s="209"/>
      <c r="AL66" s="209"/>
      <c r="AM66" s="27"/>
      <c r="AN66" s="27"/>
      <c r="AO66" s="62"/>
      <c r="AP66" s="27"/>
      <c r="AQ66" s="27"/>
      <c r="AR66" s="27" t="str">
        <f>IF(OR(AH66="", AH66="bitte auswählen"), "NICHT OK", "OK")</f>
        <v>NICHT OK</v>
      </c>
    </row>
    <row r="67" spans="3:57" s="50" customFormat="1" ht="19.899999999999999" customHeight="1" x14ac:dyDescent="0.25">
      <c r="C67" s="43"/>
      <c r="D67" s="167" t="s">
        <v>259</v>
      </c>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4"/>
      <c r="AN67" s="4"/>
      <c r="AO67" s="62"/>
      <c r="AP67" s="4"/>
      <c r="AQ67" s="4"/>
      <c r="AR67" s="4"/>
    </row>
    <row r="68" spans="3:57" s="50" customFormat="1" ht="100.15" customHeight="1" x14ac:dyDescent="0.25">
      <c r="C68" s="43">
        <f ca="1">MAX($C$7:OFFSET(C68, -1,0))+1</f>
        <v>20</v>
      </c>
      <c r="D68" s="210"/>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2"/>
      <c r="AM68" s="4"/>
      <c r="AN68" s="4"/>
      <c r="AO68" s="62"/>
      <c r="AP68" s="4"/>
      <c r="AQ68" s="4"/>
      <c r="AR68" s="4" t="str">
        <f>IF(D68&lt;&gt;"", "OK", "NICHT OK")</f>
        <v>NICHT OK</v>
      </c>
    </row>
    <row r="69" spans="3:57" s="20" customFormat="1" ht="6" customHeight="1" x14ac:dyDescent="0.25">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O69" s="60"/>
    </row>
    <row r="70" spans="3:57" s="50" customFormat="1" ht="39.950000000000003" customHeight="1" x14ac:dyDescent="0.25">
      <c r="C70" s="43"/>
      <c r="D70" s="167" t="s">
        <v>79</v>
      </c>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4"/>
      <c r="AN70" s="4"/>
      <c r="AO70" s="62"/>
      <c r="AP70" s="4"/>
      <c r="AQ70" s="4"/>
      <c r="AR70" s="4"/>
    </row>
    <row r="71" spans="3:57" s="50" customFormat="1" ht="136.9" customHeight="1" x14ac:dyDescent="0.25">
      <c r="C71" s="43">
        <f ca="1">MAX($C$7:OFFSET(C71, -1,0))+1</f>
        <v>21</v>
      </c>
      <c r="D71" s="210"/>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2"/>
      <c r="AM71" s="4"/>
      <c r="AN71" s="4"/>
      <c r="AO71" s="77"/>
      <c r="AP71" s="4"/>
      <c r="AQ71" s="4"/>
      <c r="AR71" s="4" t="str">
        <f>IF(D71&lt;&gt;"", "OK", "NICHT OK")</f>
        <v>NICHT OK</v>
      </c>
      <c r="AS71"/>
      <c r="BE71"/>
    </row>
    <row r="72" spans="3:57" s="20" customFormat="1" ht="6" customHeight="1" x14ac:dyDescent="0.25">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O72" s="60"/>
    </row>
    <row r="73" spans="3:57" s="50" customFormat="1" ht="20.100000000000001" customHeight="1" x14ac:dyDescent="0.25">
      <c r="C73" s="43"/>
      <c r="D73" s="167" t="s">
        <v>315</v>
      </c>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4"/>
      <c r="AN73" s="4"/>
      <c r="AO73" s="62"/>
      <c r="AP73" s="4"/>
      <c r="AQ73" s="4"/>
      <c r="AR73" s="4"/>
    </row>
    <row r="74" spans="3:57" s="50" customFormat="1" ht="136.9" customHeight="1" x14ac:dyDescent="0.25">
      <c r="C74" s="43">
        <f ca="1">MAX($C$7:OFFSET(C74, -1,0))+1</f>
        <v>22</v>
      </c>
      <c r="D74" s="210"/>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2"/>
      <c r="AM74" s="4"/>
      <c r="AN74" s="4"/>
      <c r="AO74" s="77"/>
      <c r="AP74" s="4"/>
      <c r="AQ74" s="4"/>
      <c r="AR74" s="4" t="str">
        <f>IF(D74&lt;&gt;"", "OK", "NICHT OK")</f>
        <v>NICHT OK</v>
      </c>
      <c r="AS74"/>
      <c r="BE74"/>
    </row>
    <row r="75" spans="3:57" s="20" customFormat="1" ht="6" customHeight="1" x14ac:dyDescent="0.2">
      <c r="D75" s="41"/>
      <c r="E75" s="41"/>
      <c r="F75" s="30"/>
      <c r="G75" s="42"/>
      <c r="H75" s="30"/>
      <c r="I75" s="30"/>
      <c r="J75" s="30"/>
      <c r="K75" s="30"/>
      <c r="L75" s="30"/>
      <c r="M75" s="30"/>
      <c r="N75" s="30"/>
      <c r="O75" s="30"/>
      <c r="P75" s="31"/>
      <c r="Q75" s="31"/>
      <c r="R75" s="32"/>
      <c r="S75" s="32"/>
      <c r="T75" s="32"/>
      <c r="U75" s="32"/>
      <c r="V75" s="18"/>
      <c r="X75" s="33"/>
      <c r="Y75" s="5"/>
      <c r="Z75" s="5"/>
      <c r="AA75" s="5"/>
      <c r="AO75" s="62"/>
    </row>
    <row r="76" spans="3:57" s="20" customFormat="1" ht="19.5" thickBot="1" x14ac:dyDescent="0.3">
      <c r="C76" s="10" t="s">
        <v>242</v>
      </c>
      <c r="D76" s="34"/>
      <c r="E76" s="34"/>
      <c r="F76" s="35"/>
      <c r="G76" s="36"/>
      <c r="H76" s="35"/>
      <c r="I76" s="35"/>
      <c r="J76" s="35"/>
      <c r="K76" s="35"/>
      <c r="L76" s="35"/>
      <c r="M76" s="35"/>
      <c r="N76" s="35"/>
      <c r="O76" s="35"/>
      <c r="P76" s="37"/>
      <c r="Q76" s="37"/>
      <c r="R76" s="38"/>
      <c r="S76" s="38"/>
      <c r="T76" s="38"/>
      <c r="U76" s="38"/>
      <c r="V76" s="39"/>
      <c r="W76" s="34"/>
      <c r="X76" s="40"/>
      <c r="Y76" s="12"/>
      <c r="Z76" s="12"/>
      <c r="AA76" s="12"/>
      <c r="AB76" s="34"/>
      <c r="AC76" s="34"/>
      <c r="AD76" s="34"/>
      <c r="AE76" s="34"/>
      <c r="AF76" s="34"/>
      <c r="AG76" s="34"/>
      <c r="AH76" s="34"/>
      <c r="AI76" s="34"/>
      <c r="AJ76" s="34"/>
      <c r="AK76" s="34"/>
      <c r="AL76" s="34"/>
      <c r="AO76" s="77" t="s">
        <v>262</v>
      </c>
    </row>
    <row r="77" spans="3:57" s="20" customFormat="1" ht="9.9499999999999993" customHeight="1" x14ac:dyDescent="0.2">
      <c r="C77" s="69"/>
      <c r="D77" s="70"/>
      <c r="E77" s="70"/>
      <c r="F77" s="71"/>
      <c r="G77" s="72"/>
      <c r="H77" s="71"/>
      <c r="I77" s="71"/>
      <c r="J77" s="71"/>
      <c r="K77" s="71"/>
      <c r="L77" s="71"/>
      <c r="M77" s="71"/>
      <c r="N77" s="71"/>
      <c r="O77" s="71"/>
      <c r="P77" s="73"/>
      <c r="Q77" s="73"/>
      <c r="R77" s="74"/>
      <c r="S77" s="74"/>
      <c r="T77" s="74"/>
      <c r="U77" s="74"/>
      <c r="V77" s="75"/>
      <c r="W77" s="70"/>
      <c r="X77" s="76"/>
      <c r="Y77" s="13"/>
      <c r="Z77" s="13"/>
      <c r="AA77" s="13"/>
      <c r="AB77" s="70"/>
      <c r="AC77" s="70"/>
      <c r="AD77" s="70"/>
      <c r="AE77" s="70"/>
      <c r="AF77" s="70"/>
      <c r="AG77" s="70"/>
      <c r="AH77" s="70"/>
      <c r="AI77" s="70"/>
      <c r="AJ77" s="70"/>
      <c r="AK77" s="70"/>
      <c r="AL77" s="70"/>
      <c r="AO77" s="62"/>
    </row>
    <row r="78" spans="3:57" s="50" customFormat="1" ht="20.100000000000001" customHeight="1" x14ac:dyDescent="0.25">
      <c r="C78" s="43"/>
      <c r="D78" s="213" t="s">
        <v>307</v>
      </c>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4"/>
      <c r="AN78" s="4"/>
      <c r="AO78" s="384" t="s">
        <v>316</v>
      </c>
      <c r="AP78" s="23"/>
      <c r="AQ78" s="24"/>
      <c r="AR78" s="24"/>
      <c r="AS78" s="78"/>
      <c r="AT78" s="78"/>
      <c r="AU78" s="78"/>
      <c r="AV78" s="78"/>
      <c r="AW78" s="78"/>
      <c r="AX78" s="78"/>
      <c r="AY78" s="78"/>
      <c r="AZ78" s="78"/>
      <c r="BA78" s="78"/>
      <c r="BB78" s="78"/>
      <c r="BC78" s="79"/>
    </row>
    <row r="79" spans="3:57" s="50" customFormat="1" ht="20.100000000000001" customHeight="1" x14ac:dyDescent="0.25">
      <c r="C79" s="4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4"/>
      <c r="AN79" s="4"/>
      <c r="AO79" s="123" t="s">
        <v>263</v>
      </c>
      <c r="AP79" s="25"/>
      <c r="AQ79" s="4"/>
      <c r="AR79" s="4"/>
      <c r="BC79" s="80"/>
    </row>
    <row r="80" spans="3:57" s="50" customFormat="1" ht="20.100000000000001" customHeight="1" x14ac:dyDescent="0.25">
      <c r="C80" s="4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4"/>
      <c r="AN80" s="4"/>
      <c r="AO80" s="61" t="s">
        <v>317</v>
      </c>
      <c r="AP80" s="25"/>
      <c r="AQ80" s="4"/>
      <c r="AR80" s="4"/>
      <c r="BC80" s="80"/>
    </row>
    <row r="81" spans="3:55" s="50" customFormat="1" ht="20.100000000000001" customHeight="1" x14ac:dyDescent="0.25">
      <c r="C81" s="4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4"/>
      <c r="AN81" s="4"/>
      <c r="AO81" s="61"/>
      <c r="AP81" s="25"/>
      <c r="AQ81" s="4"/>
      <c r="AR81" s="4"/>
      <c r="BC81" s="80"/>
    </row>
    <row r="82" spans="3:55" s="50" customFormat="1" ht="96" customHeight="1" x14ac:dyDescent="0.25">
      <c r="C82" s="4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4"/>
      <c r="AN82" s="4"/>
      <c r="AO82" s="202" t="s">
        <v>288</v>
      </c>
      <c r="AP82" s="25"/>
      <c r="AQ82" s="4"/>
      <c r="AR82" s="4"/>
      <c r="BC82" s="80"/>
    </row>
    <row r="83" spans="3:55" customFormat="1" ht="19.899999999999999" customHeight="1" x14ac:dyDescent="0.25">
      <c r="H83" s="227" t="s">
        <v>248</v>
      </c>
      <c r="I83" s="227"/>
      <c r="J83" s="227"/>
      <c r="K83" s="227"/>
      <c r="L83" s="227"/>
      <c r="M83" s="227"/>
      <c r="N83" s="227"/>
      <c r="O83" s="227"/>
      <c r="P83" s="227"/>
      <c r="Q83" s="227"/>
      <c r="R83" s="227"/>
      <c r="S83" s="227"/>
      <c r="T83" s="227"/>
      <c r="U83" s="227"/>
      <c r="V83" s="227"/>
      <c r="W83" s="227"/>
      <c r="X83" s="227"/>
      <c r="Y83" s="227"/>
      <c r="Z83" s="227"/>
      <c r="AA83" s="227"/>
      <c r="AB83" s="227"/>
      <c r="AC83" s="223" t="s">
        <v>241</v>
      </c>
      <c r="AD83" s="223"/>
      <c r="AE83" s="223"/>
      <c r="AF83" s="223"/>
      <c r="AG83" s="223"/>
      <c r="AH83" s="223"/>
      <c r="AI83" s="223"/>
      <c r="AJ83" s="223"/>
      <c r="AK83" s="223"/>
      <c r="AL83" s="223"/>
      <c r="AO83" s="202"/>
      <c r="AP83" s="81"/>
      <c r="BC83" s="82"/>
    </row>
    <row r="84" spans="3:55" s="20" customFormat="1" ht="40.15" customHeight="1" x14ac:dyDescent="0.25">
      <c r="C84" s="43">
        <f ca="1">MAX($C$7:OFFSET(C84, -1,0))+1</f>
        <v>23</v>
      </c>
      <c r="D84" s="220" t="s">
        <v>80</v>
      </c>
      <c r="E84" s="221"/>
      <c r="F84" s="221"/>
      <c r="G84" s="221"/>
      <c r="H84" s="228" t="s">
        <v>321</v>
      </c>
      <c r="I84" s="228"/>
      <c r="J84" s="228"/>
      <c r="K84" s="228"/>
      <c r="L84" s="228"/>
      <c r="M84" s="228"/>
      <c r="N84" s="228"/>
      <c r="O84" s="228"/>
      <c r="P84" s="228"/>
      <c r="Q84" s="228"/>
      <c r="R84" s="228"/>
      <c r="S84" s="228"/>
      <c r="T84" s="228"/>
      <c r="U84" s="228"/>
      <c r="V84" s="228"/>
      <c r="W84" s="228"/>
      <c r="X84" s="228"/>
      <c r="Y84" s="228"/>
      <c r="Z84" s="228"/>
      <c r="AA84" s="228"/>
      <c r="AB84" s="228"/>
      <c r="AC84" s="224"/>
      <c r="AD84" s="225"/>
      <c r="AE84" s="225"/>
      <c r="AF84" s="225"/>
      <c r="AG84" s="225"/>
      <c r="AH84" s="225"/>
      <c r="AI84" s="225"/>
      <c r="AJ84" s="225"/>
      <c r="AK84" s="225"/>
      <c r="AL84" s="226"/>
      <c r="AM84" s="27"/>
      <c r="AN84" s="27"/>
      <c r="AO84" s="202"/>
      <c r="AP84" s="83"/>
      <c r="AQ84" s="44"/>
      <c r="AR84" s="27" t="e">
        <f>IF(OR(#REF!="", AB84=""), "NICHT OK", "OK")</f>
        <v>#REF!</v>
      </c>
      <c r="BC84" s="84"/>
    </row>
    <row r="85" spans="3:55" s="20" customFormat="1" ht="40.15" customHeight="1" x14ac:dyDescent="0.25">
      <c r="C85" s="43">
        <f ca="1">MAX($C$7:OFFSET(C85, -1,0))+1</f>
        <v>24</v>
      </c>
      <c r="D85" s="220" t="s">
        <v>84</v>
      </c>
      <c r="E85" s="221"/>
      <c r="F85" s="221"/>
      <c r="G85" s="221"/>
      <c r="H85" s="228"/>
      <c r="I85" s="228"/>
      <c r="J85" s="228"/>
      <c r="K85" s="228"/>
      <c r="L85" s="228"/>
      <c r="M85" s="228"/>
      <c r="N85" s="228"/>
      <c r="O85" s="228"/>
      <c r="P85" s="228"/>
      <c r="Q85" s="228"/>
      <c r="R85" s="228"/>
      <c r="S85" s="228"/>
      <c r="T85" s="228"/>
      <c r="U85" s="228"/>
      <c r="V85" s="228"/>
      <c r="W85" s="228"/>
      <c r="X85" s="228"/>
      <c r="Y85" s="228"/>
      <c r="Z85" s="228"/>
      <c r="AA85" s="228"/>
      <c r="AB85" s="228"/>
      <c r="AC85" s="224"/>
      <c r="AD85" s="225"/>
      <c r="AE85" s="225"/>
      <c r="AF85" s="225"/>
      <c r="AG85" s="225"/>
      <c r="AH85" s="225"/>
      <c r="AI85" s="225"/>
      <c r="AJ85" s="225"/>
      <c r="AK85" s="225"/>
      <c r="AL85" s="226"/>
      <c r="AM85" s="27"/>
      <c r="AN85" s="27"/>
      <c r="AO85" s="202"/>
      <c r="AP85" s="83"/>
      <c r="AQ85" s="44"/>
      <c r="AR85" s="27"/>
      <c r="BC85" s="84"/>
    </row>
    <row r="86" spans="3:55" s="20" customFormat="1" ht="40.15" customHeight="1" x14ac:dyDescent="0.25">
      <c r="C86" s="43">
        <f ca="1">MAX($C$7:OFFSET(C86, -1,0))+1</f>
        <v>25</v>
      </c>
      <c r="D86" s="220" t="s">
        <v>81</v>
      </c>
      <c r="E86" s="221"/>
      <c r="F86" s="221"/>
      <c r="G86" s="221"/>
      <c r="H86" s="229"/>
      <c r="I86" s="229"/>
      <c r="J86" s="229"/>
      <c r="K86" s="229"/>
      <c r="L86" s="229"/>
      <c r="M86" s="229"/>
      <c r="N86" s="229"/>
      <c r="O86" s="229"/>
      <c r="P86" s="229"/>
      <c r="Q86" s="229"/>
      <c r="R86" s="229"/>
      <c r="S86" s="229"/>
      <c r="T86" s="229"/>
      <c r="U86" s="229"/>
      <c r="V86" s="229"/>
      <c r="W86" s="229"/>
      <c r="X86" s="229"/>
      <c r="Y86" s="229"/>
      <c r="Z86" s="229"/>
      <c r="AA86" s="229"/>
      <c r="AB86" s="229"/>
      <c r="AC86" s="224"/>
      <c r="AD86" s="225"/>
      <c r="AE86" s="225"/>
      <c r="AF86" s="225"/>
      <c r="AG86" s="225"/>
      <c r="AH86" s="225"/>
      <c r="AI86" s="225"/>
      <c r="AJ86" s="225"/>
      <c r="AK86" s="225"/>
      <c r="AL86" s="226"/>
      <c r="AM86"/>
      <c r="AN86"/>
      <c r="AO86" s="203"/>
      <c r="AP86" s="98"/>
      <c r="AQ86" s="99"/>
      <c r="AR86" s="99"/>
      <c r="AS86" s="100"/>
      <c r="AT86" s="100"/>
      <c r="AU86" s="100"/>
      <c r="AV86" s="100"/>
      <c r="AW86" s="100"/>
      <c r="AX86" s="100"/>
      <c r="AY86" s="100"/>
      <c r="AZ86" s="100"/>
      <c r="BA86" s="100"/>
      <c r="BB86" s="100"/>
      <c r="BC86" s="100"/>
    </row>
    <row r="87" spans="3:55" s="20" customFormat="1" ht="40.15" customHeight="1" x14ac:dyDescent="0.25">
      <c r="C87" s="43">
        <f ca="1">MAX($C$7:OFFSET(C87, -1,0))+1</f>
        <v>26</v>
      </c>
      <c r="D87" s="220" t="s">
        <v>254</v>
      </c>
      <c r="E87" s="221"/>
      <c r="F87" s="221"/>
      <c r="G87" s="221"/>
      <c r="H87" s="229"/>
      <c r="I87" s="229"/>
      <c r="J87" s="229"/>
      <c r="K87" s="229"/>
      <c r="L87" s="229"/>
      <c r="M87" s="229"/>
      <c r="N87" s="229"/>
      <c r="O87" s="229"/>
      <c r="P87" s="229"/>
      <c r="Q87" s="229"/>
      <c r="R87" s="229"/>
      <c r="S87" s="229"/>
      <c r="T87" s="229"/>
      <c r="U87" s="229"/>
      <c r="V87" s="229"/>
      <c r="W87" s="229"/>
      <c r="X87" s="229"/>
      <c r="Y87" s="229"/>
      <c r="Z87" s="229"/>
      <c r="AA87" s="229"/>
      <c r="AB87" s="229"/>
      <c r="AC87" s="224"/>
      <c r="AD87" s="225"/>
      <c r="AE87" s="225"/>
      <c r="AF87" s="225"/>
      <c r="AG87" s="225"/>
      <c r="AH87" s="225"/>
      <c r="AI87" s="225"/>
      <c r="AJ87" s="225"/>
      <c r="AK87" s="225"/>
      <c r="AL87" s="226"/>
      <c r="AM87"/>
      <c r="AN87"/>
      <c r="AO87" s="203"/>
      <c r="AP87" s="85"/>
      <c r="AQ87" s="27"/>
      <c r="AR87" s="27"/>
    </row>
    <row r="88" spans="3:55" s="20" customFormat="1" ht="40.15" customHeight="1" x14ac:dyDescent="0.25">
      <c r="C88" s="43">
        <f ca="1">MAX($C$7:OFFSET(C88, -1,0))+1</f>
        <v>27</v>
      </c>
      <c r="D88" s="220" t="s">
        <v>255</v>
      </c>
      <c r="E88" s="221"/>
      <c r="F88" s="221"/>
      <c r="G88" s="221"/>
      <c r="H88" s="229"/>
      <c r="I88" s="229"/>
      <c r="J88" s="229"/>
      <c r="K88" s="229"/>
      <c r="L88" s="229"/>
      <c r="M88" s="229"/>
      <c r="N88" s="229"/>
      <c r="O88" s="229"/>
      <c r="P88" s="229"/>
      <c r="Q88" s="229"/>
      <c r="R88" s="229"/>
      <c r="S88" s="229"/>
      <c r="T88" s="229"/>
      <c r="U88" s="229"/>
      <c r="V88" s="229"/>
      <c r="W88" s="229"/>
      <c r="X88" s="229"/>
      <c r="Y88" s="229"/>
      <c r="Z88" s="229"/>
      <c r="AA88" s="229"/>
      <c r="AB88" s="229"/>
      <c r="AC88" s="224"/>
      <c r="AD88" s="225"/>
      <c r="AE88" s="225"/>
      <c r="AF88" s="225"/>
      <c r="AG88" s="225"/>
      <c r="AH88" s="225"/>
      <c r="AI88" s="225"/>
      <c r="AJ88" s="225"/>
      <c r="AK88" s="225"/>
      <c r="AL88" s="226"/>
      <c r="AM88"/>
      <c r="AN88"/>
      <c r="AO88" s="203"/>
      <c r="AP88" s="85"/>
      <c r="AQ88" s="27"/>
      <c r="AR88" s="27"/>
    </row>
    <row r="89" spans="3:55" s="20" customFormat="1" ht="10.15" customHeight="1" x14ac:dyDescent="0.2">
      <c r="C89" s="69"/>
      <c r="D89" s="70"/>
      <c r="E89" s="70"/>
      <c r="F89" s="71"/>
      <c r="G89" s="72"/>
      <c r="H89" s="71"/>
      <c r="I89" s="71"/>
      <c r="J89" s="71"/>
      <c r="K89" s="71"/>
      <c r="L89" s="71"/>
      <c r="M89" s="71"/>
      <c r="N89" s="71"/>
      <c r="O89" s="71"/>
      <c r="P89" s="73"/>
      <c r="Q89" s="73"/>
      <c r="R89" s="74"/>
      <c r="S89" s="74"/>
      <c r="T89" s="74"/>
      <c r="U89" s="74"/>
      <c r="V89" s="75"/>
      <c r="W89" s="70"/>
      <c r="X89" s="76"/>
      <c r="Y89" s="13"/>
      <c r="Z89" s="13"/>
      <c r="AA89" s="13"/>
      <c r="AB89" s="70"/>
      <c r="AC89" s="70"/>
      <c r="AD89" s="70"/>
      <c r="AE89" s="70"/>
      <c r="AF89" s="70"/>
      <c r="AG89" s="70"/>
      <c r="AH89" s="70"/>
      <c r="AI89" s="70"/>
      <c r="AJ89" s="70"/>
      <c r="AK89" s="70"/>
      <c r="AL89" s="70"/>
      <c r="AO89" s="202"/>
    </row>
    <row r="90" spans="3:55" customFormat="1" ht="29.25" customHeight="1" x14ac:dyDescent="0.25">
      <c r="AC90" s="219" t="s">
        <v>243</v>
      </c>
      <c r="AD90" s="219"/>
      <c r="AE90" s="219"/>
      <c r="AF90" s="219"/>
      <c r="AG90" s="219"/>
      <c r="AH90" s="219"/>
      <c r="AI90" s="219"/>
      <c r="AJ90" s="219"/>
      <c r="AK90" s="219"/>
      <c r="AL90" s="219"/>
      <c r="AO90" s="202"/>
    </row>
    <row r="91" spans="3:55" customFormat="1" ht="32.25" customHeight="1" x14ac:dyDescent="0.25">
      <c r="H91" s="223" t="s">
        <v>249</v>
      </c>
      <c r="I91" s="223"/>
      <c r="J91" s="223"/>
      <c r="K91" s="223"/>
      <c r="L91" s="223"/>
      <c r="M91" s="223"/>
      <c r="N91" s="223"/>
      <c r="O91" s="223"/>
      <c r="P91" s="223"/>
      <c r="Q91" s="223"/>
      <c r="R91" s="223"/>
      <c r="S91" s="223"/>
      <c r="T91" s="215" t="s">
        <v>241</v>
      </c>
      <c r="U91" s="215"/>
      <c r="V91" s="215"/>
      <c r="W91" s="215"/>
      <c r="X91" s="215"/>
      <c r="Y91" s="215"/>
      <c r="Z91" s="215"/>
      <c r="AA91" s="215"/>
      <c r="AB91" s="215"/>
      <c r="AC91" s="216">
        <v>1</v>
      </c>
      <c r="AD91" s="216"/>
      <c r="AE91" s="216">
        <v>2</v>
      </c>
      <c r="AF91" s="216"/>
      <c r="AG91" s="216">
        <v>3</v>
      </c>
      <c r="AH91" s="216"/>
      <c r="AI91" s="216">
        <v>4</v>
      </c>
      <c r="AJ91" s="216"/>
      <c r="AK91" s="216">
        <v>5</v>
      </c>
      <c r="AL91" s="216"/>
      <c r="AO91" s="230" t="s">
        <v>250</v>
      </c>
    </row>
    <row r="92" spans="3:55" s="20" customFormat="1" ht="40.15" customHeight="1" x14ac:dyDescent="0.25">
      <c r="C92" s="43">
        <f ca="1">MAX($C$7:OFFSET(C92, -1,0))+1</f>
        <v>28</v>
      </c>
      <c r="D92" s="220" t="s">
        <v>85</v>
      </c>
      <c r="E92" s="221"/>
      <c r="F92" s="221"/>
      <c r="G92" s="221"/>
      <c r="H92" s="231"/>
      <c r="I92" s="232"/>
      <c r="J92" s="232"/>
      <c r="K92" s="232"/>
      <c r="L92" s="232"/>
      <c r="M92" s="232"/>
      <c r="N92" s="232"/>
      <c r="O92" s="232"/>
      <c r="P92" s="232"/>
      <c r="Q92" s="232"/>
      <c r="R92" s="232"/>
      <c r="S92" s="232"/>
      <c r="T92" s="214"/>
      <c r="U92" s="214"/>
      <c r="V92" s="214"/>
      <c r="W92" s="214"/>
      <c r="X92" s="214"/>
      <c r="Y92" s="214"/>
      <c r="Z92" s="214"/>
      <c r="AA92" s="214"/>
      <c r="AB92" s="214"/>
      <c r="AC92" s="217"/>
      <c r="AD92" s="218"/>
      <c r="AE92" s="217"/>
      <c r="AF92" s="218"/>
      <c r="AG92" s="217"/>
      <c r="AH92" s="218"/>
      <c r="AI92" s="217"/>
      <c r="AJ92" s="218"/>
      <c r="AK92" s="217"/>
      <c r="AL92" s="218"/>
      <c r="AM92" s="27"/>
      <c r="AN92" s="27"/>
      <c r="AO92" s="230"/>
      <c r="AP92" s="44"/>
      <c r="AQ92" s="44"/>
      <c r="AR92" s="27"/>
    </row>
    <row r="93" spans="3:55" s="20" customFormat="1" ht="40.15" customHeight="1" x14ac:dyDescent="0.25">
      <c r="C93" s="43">
        <f ca="1">MAX($C$7:OFFSET(C93, -1,0))+1</f>
        <v>29</v>
      </c>
      <c r="D93" s="220" t="s">
        <v>86</v>
      </c>
      <c r="E93" s="221"/>
      <c r="F93" s="221"/>
      <c r="G93" s="221"/>
      <c r="H93" s="231"/>
      <c r="I93" s="232"/>
      <c r="J93" s="232"/>
      <c r="K93" s="232"/>
      <c r="L93" s="232"/>
      <c r="M93" s="232"/>
      <c r="N93" s="232"/>
      <c r="O93" s="232"/>
      <c r="P93" s="232"/>
      <c r="Q93" s="232"/>
      <c r="R93" s="232"/>
      <c r="S93" s="232"/>
      <c r="T93" s="214"/>
      <c r="U93" s="214"/>
      <c r="V93" s="214"/>
      <c r="W93" s="214"/>
      <c r="X93" s="214"/>
      <c r="Y93" s="214"/>
      <c r="Z93" s="214"/>
      <c r="AA93" s="214"/>
      <c r="AB93" s="214"/>
      <c r="AC93" s="217"/>
      <c r="AD93" s="218"/>
      <c r="AE93" s="217"/>
      <c r="AF93" s="218"/>
      <c r="AG93" s="217"/>
      <c r="AH93" s="218"/>
      <c r="AI93" s="217"/>
      <c r="AJ93" s="218"/>
      <c r="AK93" s="217"/>
      <c r="AL93" s="218"/>
      <c r="AM93" s="27"/>
      <c r="AN93" s="27"/>
      <c r="AO93" s="230"/>
      <c r="AP93" s="44"/>
      <c r="AQ93" s="44"/>
      <c r="AR93" s="27"/>
    </row>
    <row r="94" spans="3:55" s="20" customFormat="1" ht="40.15" customHeight="1" x14ac:dyDescent="0.25">
      <c r="C94" s="43">
        <f ca="1">MAX($C$7:OFFSET(C94, -1,0))+1</f>
        <v>30</v>
      </c>
      <c r="D94" s="220" t="s">
        <v>87</v>
      </c>
      <c r="E94" s="221"/>
      <c r="F94" s="221"/>
      <c r="G94" s="221"/>
      <c r="H94" s="231"/>
      <c r="I94" s="232"/>
      <c r="J94" s="232"/>
      <c r="K94" s="232"/>
      <c r="L94" s="232"/>
      <c r="M94" s="232"/>
      <c r="N94" s="232"/>
      <c r="O94" s="232"/>
      <c r="P94" s="232"/>
      <c r="Q94" s="232"/>
      <c r="R94" s="232"/>
      <c r="S94" s="232"/>
      <c r="T94" s="214"/>
      <c r="U94" s="214"/>
      <c r="V94" s="214"/>
      <c r="W94" s="214"/>
      <c r="X94" s="214"/>
      <c r="Y94" s="214"/>
      <c r="Z94" s="214"/>
      <c r="AA94" s="214"/>
      <c r="AB94" s="214"/>
      <c r="AC94" s="217"/>
      <c r="AD94" s="218"/>
      <c r="AE94" s="217"/>
      <c r="AF94" s="218"/>
      <c r="AG94" s="217"/>
      <c r="AH94" s="218"/>
      <c r="AI94" s="217"/>
      <c r="AJ94" s="218"/>
      <c r="AK94" s="217"/>
      <c r="AL94" s="218"/>
      <c r="AM94"/>
      <c r="AN94"/>
      <c r="AO94" s="230"/>
      <c r="AP94" s="27"/>
      <c r="AQ94" s="27"/>
      <c r="AR94" s="27"/>
    </row>
    <row r="95" spans="3:55" s="20" customFormat="1" ht="40.15" customHeight="1" x14ac:dyDescent="0.25">
      <c r="C95" s="43">
        <f ca="1">MAX($C$7:OFFSET(C95, -1,0))+1</f>
        <v>31</v>
      </c>
      <c r="D95" s="220" t="s">
        <v>88</v>
      </c>
      <c r="E95" s="221"/>
      <c r="F95" s="221"/>
      <c r="G95" s="221"/>
      <c r="H95" s="231"/>
      <c r="I95" s="232"/>
      <c r="J95" s="232"/>
      <c r="K95" s="232"/>
      <c r="L95" s="232"/>
      <c r="M95" s="232"/>
      <c r="N95" s="232"/>
      <c r="O95" s="232"/>
      <c r="P95" s="232"/>
      <c r="Q95" s="232"/>
      <c r="R95" s="232"/>
      <c r="S95" s="232"/>
      <c r="T95" s="214"/>
      <c r="U95" s="214"/>
      <c r="V95" s="214"/>
      <c r="W95" s="214"/>
      <c r="X95" s="214"/>
      <c r="Y95" s="214"/>
      <c r="Z95" s="214"/>
      <c r="AA95" s="214"/>
      <c r="AB95" s="214"/>
      <c r="AC95" s="217"/>
      <c r="AD95" s="218"/>
      <c r="AE95" s="217"/>
      <c r="AF95" s="218"/>
      <c r="AG95" s="217"/>
      <c r="AH95" s="218"/>
      <c r="AI95" s="217"/>
      <c r="AJ95" s="218"/>
      <c r="AK95" s="217"/>
      <c r="AL95" s="218"/>
      <c r="AM95" s="27"/>
      <c r="AN95" s="27"/>
      <c r="AO95" s="230"/>
      <c r="AP95" s="44"/>
      <c r="AQ95" s="44"/>
      <c r="AR95" s="27"/>
    </row>
    <row r="96" spans="3:55" s="20" customFormat="1" ht="40.15" customHeight="1" x14ac:dyDescent="0.25">
      <c r="C96" s="43">
        <f ca="1">MAX($C$7:OFFSET(C96, -1,0))+1</f>
        <v>32</v>
      </c>
      <c r="D96" s="220" t="s">
        <v>89</v>
      </c>
      <c r="E96" s="221"/>
      <c r="F96" s="221"/>
      <c r="G96" s="221"/>
      <c r="H96" s="231"/>
      <c r="I96" s="232"/>
      <c r="J96" s="232"/>
      <c r="K96" s="232"/>
      <c r="L96" s="232"/>
      <c r="M96" s="232"/>
      <c r="N96" s="232"/>
      <c r="O96" s="232"/>
      <c r="P96" s="232"/>
      <c r="Q96" s="232"/>
      <c r="R96" s="232"/>
      <c r="S96" s="232"/>
      <c r="T96" s="214"/>
      <c r="U96" s="214"/>
      <c r="V96" s="214"/>
      <c r="W96" s="214"/>
      <c r="X96" s="214"/>
      <c r="Y96" s="214"/>
      <c r="Z96" s="214"/>
      <c r="AA96" s="214"/>
      <c r="AB96" s="214"/>
      <c r="AC96" s="217"/>
      <c r="AD96" s="218"/>
      <c r="AE96" s="217"/>
      <c r="AF96" s="218"/>
      <c r="AG96" s="217"/>
      <c r="AH96" s="218"/>
      <c r="AI96" s="217"/>
      <c r="AJ96" s="218"/>
      <c r="AK96" s="217"/>
      <c r="AL96" s="218"/>
      <c r="AM96"/>
      <c r="AN96"/>
      <c r="AO96" s="230"/>
      <c r="AP96" s="27"/>
      <c r="AQ96" s="27"/>
      <c r="AR96" s="27"/>
    </row>
    <row r="97" spans="3:44" customFormat="1" ht="6" customHeight="1" x14ac:dyDescent="0.25">
      <c r="AO97" s="61"/>
    </row>
    <row r="98" spans="3:44" s="20" customFormat="1" ht="19.5" thickBot="1" x14ac:dyDescent="0.25">
      <c r="C98" s="10" t="s">
        <v>215</v>
      </c>
      <c r="D98" s="34"/>
      <c r="E98" s="34"/>
      <c r="F98" s="35"/>
      <c r="G98" s="36"/>
      <c r="H98" s="35"/>
      <c r="I98" s="35"/>
      <c r="J98" s="35"/>
      <c r="K98" s="35"/>
      <c r="L98" s="35"/>
      <c r="M98" s="35"/>
      <c r="N98" s="35"/>
      <c r="O98" s="35"/>
      <c r="P98" s="37"/>
      <c r="Q98" s="37"/>
      <c r="R98" s="38"/>
      <c r="S98" s="38"/>
      <c r="T98" s="38"/>
      <c r="U98" s="38"/>
      <c r="V98" s="39"/>
      <c r="W98" s="34"/>
      <c r="X98" s="40"/>
      <c r="Y98" s="12"/>
      <c r="Z98" s="12"/>
      <c r="AA98" s="12"/>
      <c r="AB98" s="34"/>
      <c r="AC98" s="34"/>
      <c r="AD98" s="34"/>
      <c r="AE98" s="34"/>
      <c r="AF98" s="34"/>
      <c r="AG98" s="34"/>
      <c r="AH98" s="34"/>
      <c r="AI98" s="34"/>
      <c r="AJ98" s="34"/>
      <c r="AK98" s="34"/>
      <c r="AL98" s="34"/>
      <c r="AO98" s="62"/>
    </row>
    <row r="99" spans="3:44" s="20" customFormat="1" ht="9.9499999999999993" customHeight="1" x14ac:dyDescent="0.2">
      <c r="C99" s="69"/>
      <c r="D99" s="70"/>
      <c r="E99" s="70"/>
      <c r="F99" s="71"/>
      <c r="G99" s="72"/>
      <c r="H99" s="71"/>
      <c r="I99" s="71"/>
      <c r="J99" s="71"/>
      <c r="K99" s="71"/>
      <c r="L99" s="71"/>
      <c r="M99" s="71"/>
      <c r="N99" s="71"/>
      <c r="O99" s="71"/>
      <c r="P99" s="73"/>
      <c r="Q99" s="73"/>
      <c r="R99" s="74"/>
      <c r="S99" s="74"/>
      <c r="T99" s="74"/>
      <c r="U99" s="74"/>
      <c r="V99" s="75"/>
      <c r="W99" s="70"/>
      <c r="X99" s="76"/>
      <c r="Y99" s="13"/>
      <c r="Z99" s="13"/>
      <c r="AA99" s="13"/>
      <c r="AB99" s="70"/>
      <c r="AC99" s="70"/>
      <c r="AD99" s="70"/>
      <c r="AE99" s="70"/>
      <c r="AF99" s="70"/>
      <c r="AG99" s="70"/>
      <c r="AH99" s="70"/>
      <c r="AI99" s="70"/>
      <c r="AJ99" s="70"/>
      <c r="AK99" s="70"/>
      <c r="AL99" s="70"/>
      <c r="AO99" s="62"/>
    </row>
    <row r="100" spans="3:44" s="50" customFormat="1" ht="40.15" customHeight="1" x14ac:dyDescent="0.25">
      <c r="C100" s="43"/>
      <c r="D100" s="167" t="s">
        <v>251</v>
      </c>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4"/>
      <c r="AN100" s="4"/>
      <c r="AO100" s="62"/>
      <c r="AP100" s="4"/>
      <c r="AQ100" s="4"/>
      <c r="AR100" s="4"/>
    </row>
    <row r="101" spans="3:44" s="50" customFormat="1" ht="136.9" customHeight="1" x14ac:dyDescent="0.25">
      <c r="C101" s="43">
        <f ca="1">MAX($C$7:OFFSET(C101, -1,0))+1</f>
        <v>33</v>
      </c>
      <c r="D101" s="210"/>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2"/>
      <c r="AM101" s="4"/>
      <c r="AN101" s="4"/>
      <c r="AO101" s="63"/>
      <c r="AP101" s="4"/>
      <c r="AQ101" s="4"/>
      <c r="AR101" s="4" t="str">
        <f>IF(D101&lt;&gt;"", "OK", "NICHT OK")</f>
        <v>NICHT OK</v>
      </c>
    </row>
    <row r="102" spans="3:44" customFormat="1" ht="6" customHeight="1" x14ac:dyDescent="0.25">
      <c r="AO102" s="61"/>
    </row>
    <row r="103" spans="3:44" s="50" customFormat="1" ht="19.899999999999999" customHeight="1" x14ac:dyDescent="0.25">
      <c r="C103" s="43"/>
      <c r="D103" s="258" t="s">
        <v>311</v>
      </c>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4"/>
      <c r="AN103" s="4"/>
      <c r="AO103" s="62"/>
      <c r="AP103" s="4"/>
      <c r="AQ103" s="4"/>
      <c r="AR103" s="4"/>
    </row>
    <row r="104" spans="3:44" customFormat="1" ht="19.899999999999999" customHeight="1" x14ac:dyDescent="0.25">
      <c r="H104" s="233" t="s">
        <v>82</v>
      </c>
      <c r="I104" s="233"/>
      <c r="J104" s="233"/>
      <c r="K104" s="233"/>
      <c r="L104" s="233"/>
      <c r="M104" s="233"/>
      <c r="N104" s="233"/>
      <c r="O104" s="233" t="s">
        <v>83</v>
      </c>
      <c r="P104" s="233"/>
      <c r="Q104" s="233"/>
      <c r="R104" s="233"/>
      <c r="S104" s="233"/>
      <c r="T104" s="233"/>
      <c r="U104" s="233"/>
      <c r="V104" s="233" t="s">
        <v>90</v>
      </c>
      <c r="W104" s="233"/>
      <c r="X104" s="233"/>
      <c r="Y104" s="233"/>
      <c r="Z104" s="233"/>
      <c r="AA104" s="233"/>
      <c r="AB104" s="233"/>
      <c r="AC104" s="233"/>
      <c r="AD104" s="233"/>
      <c r="AE104" s="233"/>
      <c r="AF104" s="233" t="s">
        <v>91</v>
      </c>
      <c r="AG104" s="233"/>
      <c r="AH104" s="233"/>
      <c r="AI104" s="233"/>
      <c r="AJ104" s="233"/>
      <c r="AK104" s="233"/>
      <c r="AL104" s="233"/>
      <c r="AO104" s="62"/>
    </row>
    <row r="105" spans="3:44" s="20" customFormat="1" ht="60" customHeight="1" x14ac:dyDescent="0.25">
      <c r="C105" s="43">
        <f ca="1">MAX($C$7:OFFSET(C105, -1,0))+1</f>
        <v>34</v>
      </c>
      <c r="D105" s="204" t="s">
        <v>80</v>
      </c>
      <c r="E105" s="205"/>
      <c r="F105" s="205"/>
      <c r="G105" s="205"/>
      <c r="H105" s="385" t="str">
        <f>IF(H84="","",H84)</f>
        <v>Test asdklöfj asöldfja sölkdfjaö slkjföadslkj föladsjf ölkadsjföl adsjföl adsjföl aksdjfö lkasdjföl kadsjföl kjasdöfl jadsöflj asödlfj asöldfj asöldfj aösldkjf aösldjf öalsdas löd</v>
      </c>
      <c r="I105" s="386"/>
      <c r="J105" s="386"/>
      <c r="K105" s="386"/>
      <c r="L105" s="386"/>
      <c r="M105" s="386"/>
      <c r="N105" s="387"/>
      <c r="O105" s="388" t="str">
        <f>IF(AC84="","",AC84)</f>
        <v/>
      </c>
      <c r="P105" s="389"/>
      <c r="Q105" s="389"/>
      <c r="R105" s="389"/>
      <c r="S105" s="389"/>
      <c r="T105" s="389"/>
      <c r="U105" s="390"/>
      <c r="V105" s="206"/>
      <c r="W105" s="207"/>
      <c r="X105" s="207"/>
      <c r="Y105" s="207"/>
      <c r="Z105" s="207"/>
      <c r="AA105" s="207"/>
      <c r="AB105" s="207"/>
      <c r="AC105" s="207"/>
      <c r="AD105" s="207"/>
      <c r="AE105" s="208"/>
      <c r="AF105" s="206"/>
      <c r="AG105" s="207"/>
      <c r="AH105" s="207"/>
      <c r="AI105" s="207"/>
      <c r="AJ105" s="207"/>
      <c r="AK105" s="207"/>
      <c r="AL105" s="208"/>
      <c r="AM105" s="27"/>
      <c r="AN105" s="27"/>
      <c r="AO105" s="202" t="s">
        <v>274</v>
      </c>
      <c r="AP105" s="44"/>
      <c r="AQ105" s="44"/>
      <c r="AR105" s="27"/>
    </row>
    <row r="106" spans="3:44" s="20" customFormat="1" ht="60" customHeight="1" x14ac:dyDescent="0.25">
      <c r="C106" s="43">
        <f ca="1">MAX($C$7:OFFSET(C106, -1,0))+1</f>
        <v>35</v>
      </c>
      <c r="D106" s="204" t="s">
        <v>84</v>
      </c>
      <c r="E106" s="205"/>
      <c r="F106" s="205"/>
      <c r="G106" s="205"/>
      <c r="H106" s="391" t="str">
        <f>IF(H85="","",H85)</f>
        <v/>
      </c>
      <c r="I106" s="392"/>
      <c r="J106" s="392"/>
      <c r="K106" s="392"/>
      <c r="L106" s="392"/>
      <c r="M106" s="392"/>
      <c r="N106" s="393"/>
      <c r="O106" s="388" t="str">
        <f>IF(AC85="","",AC85)</f>
        <v/>
      </c>
      <c r="P106" s="389"/>
      <c r="Q106" s="389"/>
      <c r="R106" s="389"/>
      <c r="S106" s="389"/>
      <c r="T106" s="389"/>
      <c r="U106" s="390"/>
      <c r="V106" s="206"/>
      <c r="W106" s="207"/>
      <c r="X106" s="207"/>
      <c r="Y106" s="207"/>
      <c r="Z106" s="207"/>
      <c r="AA106" s="207"/>
      <c r="AB106" s="207"/>
      <c r="AC106" s="207"/>
      <c r="AD106" s="207"/>
      <c r="AE106" s="208"/>
      <c r="AF106" s="206"/>
      <c r="AG106" s="207"/>
      <c r="AH106" s="207"/>
      <c r="AI106" s="207"/>
      <c r="AJ106" s="207"/>
      <c r="AK106" s="207"/>
      <c r="AL106" s="208"/>
      <c r="AM106" s="27"/>
      <c r="AN106" s="27"/>
      <c r="AO106" s="202"/>
      <c r="AP106" s="44"/>
      <c r="AQ106" s="44"/>
      <c r="AR106" s="27"/>
    </row>
    <row r="107" spans="3:44" s="20" customFormat="1" ht="60" customHeight="1" x14ac:dyDescent="0.25">
      <c r="C107" s="43">
        <f ca="1">MAX($C$7:OFFSET(C107, -1,0))+1</f>
        <v>36</v>
      </c>
      <c r="D107" s="204" t="s">
        <v>81</v>
      </c>
      <c r="E107" s="205"/>
      <c r="F107" s="205"/>
      <c r="G107" s="205"/>
      <c r="H107" s="385" t="str">
        <f>IF(H86="","",H86)</f>
        <v/>
      </c>
      <c r="I107" s="386"/>
      <c r="J107" s="386"/>
      <c r="K107" s="386"/>
      <c r="L107" s="386"/>
      <c r="M107" s="386"/>
      <c r="N107" s="387"/>
      <c r="O107" s="388" t="str">
        <f>IF(AC86="","",AC86)</f>
        <v/>
      </c>
      <c r="P107" s="389"/>
      <c r="Q107" s="389"/>
      <c r="R107" s="389"/>
      <c r="S107" s="389"/>
      <c r="T107" s="389"/>
      <c r="U107" s="390"/>
      <c r="V107" s="206"/>
      <c r="W107" s="207"/>
      <c r="X107" s="207"/>
      <c r="Y107" s="207"/>
      <c r="Z107" s="207"/>
      <c r="AA107" s="207"/>
      <c r="AB107" s="207"/>
      <c r="AC107" s="207"/>
      <c r="AD107" s="207"/>
      <c r="AE107" s="208"/>
      <c r="AF107" s="206"/>
      <c r="AG107" s="207"/>
      <c r="AH107" s="207"/>
      <c r="AI107" s="207"/>
      <c r="AJ107" s="207"/>
      <c r="AK107" s="207"/>
      <c r="AL107" s="208"/>
      <c r="AM107"/>
      <c r="AN107"/>
      <c r="AO107" s="202"/>
      <c r="AP107" s="27"/>
      <c r="AQ107" s="27"/>
      <c r="AR107" s="27"/>
    </row>
    <row r="108" spans="3:44" s="20" customFormat="1" ht="60" customHeight="1" x14ac:dyDescent="0.25">
      <c r="C108" s="43">
        <f ca="1">MAX($C$7:OFFSET(C108, -1,0))+1</f>
        <v>37</v>
      </c>
      <c r="D108" s="204" t="s">
        <v>254</v>
      </c>
      <c r="E108" s="205"/>
      <c r="F108" s="205"/>
      <c r="G108" s="205"/>
      <c r="H108" s="391" t="str">
        <f>IF(H87="","",H87)</f>
        <v/>
      </c>
      <c r="I108" s="392"/>
      <c r="J108" s="392"/>
      <c r="K108" s="392"/>
      <c r="L108" s="392"/>
      <c r="M108" s="392"/>
      <c r="N108" s="393"/>
      <c r="O108" s="388" t="str">
        <f>IF(AC87="","",AC87)</f>
        <v/>
      </c>
      <c r="P108" s="389"/>
      <c r="Q108" s="389"/>
      <c r="R108" s="389"/>
      <c r="S108" s="389"/>
      <c r="T108" s="389"/>
      <c r="U108" s="390"/>
      <c r="V108" s="206"/>
      <c r="W108" s="207"/>
      <c r="X108" s="207"/>
      <c r="Y108" s="207"/>
      <c r="Z108" s="207"/>
      <c r="AA108" s="207"/>
      <c r="AB108" s="207"/>
      <c r="AC108" s="207"/>
      <c r="AD108" s="207"/>
      <c r="AE108" s="208"/>
      <c r="AF108" s="206"/>
      <c r="AG108" s="207"/>
      <c r="AH108" s="207"/>
      <c r="AI108" s="207"/>
      <c r="AJ108" s="207"/>
      <c r="AK108" s="207"/>
      <c r="AL108" s="208"/>
      <c r="AM108" s="27"/>
      <c r="AN108" s="27"/>
      <c r="AO108" s="63"/>
      <c r="AP108" s="44"/>
      <c r="AQ108" s="44"/>
      <c r="AR108" s="27"/>
    </row>
    <row r="109" spans="3:44" s="20" customFormat="1" ht="60" customHeight="1" x14ac:dyDescent="0.25">
      <c r="C109" s="43">
        <f ca="1">MAX($C$7:OFFSET(C109, -1,0))+1</f>
        <v>38</v>
      </c>
      <c r="D109" s="204" t="s">
        <v>255</v>
      </c>
      <c r="E109" s="205"/>
      <c r="F109" s="205"/>
      <c r="G109" s="205"/>
      <c r="H109" s="391" t="str">
        <f>IF(H88="","",H88)</f>
        <v/>
      </c>
      <c r="I109" s="386"/>
      <c r="J109" s="386"/>
      <c r="K109" s="386"/>
      <c r="L109" s="386"/>
      <c r="M109" s="386"/>
      <c r="N109" s="387"/>
      <c r="O109" s="388" t="str">
        <f>IF(AC88="","",AC88)</f>
        <v/>
      </c>
      <c r="P109" s="389"/>
      <c r="Q109" s="389"/>
      <c r="R109" s="389"/>
      <c r="S109" s="389"/>
      <c r="T109" s="389"/>
      <c r="U109" s="390"/>
      <c r="V109" s="206"/>
      <c r="W109" s="207"/>
      <c r="X109" s="207"/>
      <c r="Y109" s="207"/>
      <c r="Z109" s="207"/>
      <c r="AA109" s="207"/>
      <c r="AB109" s="207"/>
      <c r="AC109" s="207"/>
      <c r="AD109" s="207"/>
      <c r="AE109" s="208"/>
      <c r="AF109" s="206"/>
      <c r="AG109" s="207"/>
      <c r="AH109" s="207"/>
      <c r="AI109" s="207"/>
      <c r="AJ109" s="207"/>
      <c r="AK109" s="207"/>
      <c r="AL109" s="208"/>
      <c r="AM109"/>
      <c r="AN109"/>
      <c r="AO109" s="63"/>
      <c r="AP109" s="27"/>
      <c r="AQ109" s="27"/>
      <c r="AR109" s="27"/>
    </row>
    <row r="110" spans="3:44" s="20" customFormat="1" ht="10.15" customHeight="1" x14ac:dyDescent="0.25">
      <c r="C110" s="43"/>
      <c r="D110"/>
      <c r="E110"/>
      <c r="F110"/>
      <c r="G110"/>
      <c r="H110"/>
      <c r="I110"/>
      <c r="J110"/>
      <c r="K110" s="27"/>
      <c r="L110" s="27"/>
      <c r="M110" s="27"/>
      <c r="N110" s="27"/>
      <c r="O110" s="27"/>
      <c r="P110" s="27"/>
      <c r="Q110" s="27"/>
      <c r="R110" s="27"/>
      <c r="S110" s="27"/>
      <c r="T110" s="27"/>
      <c r="U110" s="27"/>
      <c r="V110"/>
      <c r="W110"/>
      <c r="X110"/>
      <c r="Y110"/>
      <c r="Z110"/>
      <c r="AA110"/>
      <c r="AB110"/>
      <c r="AC110"/>
      <c r="AD110"/>
      <c r="AE110"/>
      <c r="AF110"/>
      <c r="AG110" s="27"/>
      <c r="AH110" s="27"/>
      <c r="AI110" s="27"/>
      <c r="AJ110" s="27"/>
      <c r="AK110" s="27"/>
      <c r="AL110" s="27"/>
      <c r="AM110" s="27"/>
      <c r="AN110" s="27"/>
      <c r="AO110" s="61"/>
      <c r="AP110" s="27"/>
      <c r="AQ110" s="27"/>
      <c r="AR110" s="27"/>
    </row>
    <row r="111" spans="3:44" s="20" customFormat="1" ht="19.5" thickBot="1" x14ac:dyDescent="0.25">
      <c r="C111" s="10" t="s">
        <v>92</v>
      </c>
      <c r="D111" s="34"/>
      <c r="E111" s="34"/>
      <c r="F111" s="35"/>
      <c r="G111" s="36"/>
      <c r="H111" s="35"/>
      <c r="I111" s="35"/>
      <c r="J111" s="35"/>
      <c r="K111" s="35"/>
      <c r="L111" s="35"/>
      <c r="M111" s="35"/>
      <c r="N111" s="35"/>
      <c r="O111" s="35"/>
      <c r="P111" s="37"/>
      <c r="Q111" s="37"/>
      <c r="R111" s="38"/>
      <c r="S111" s="38"/>
      <c r="T111" s="38"/>
      <c r="U111" s="38"/>
      <c r="V111" s="39"/>
      <c r="W111" s="34"/>
      <c r="X111" s="40"/>
      <c r="Y111" s="12"/>
      <c r="Z111" s="12"/>
      <c r="AA111" s="12"/>
      <c r="AB111" s="34"/>
      <c r="AC111" s="34"/>
      <c r="AD111" s="34"/>
      <c r="AE111" s="34"/>
      <c r="AF111" s="34"/>
      <c r="AG111" s="34"/>
      <c r="AH111" s="34"/>
      <c r="AI111" s="34"/>
      <c r="AJ111" s="34"/>
      <c r="AK111" s="34"/>
      <c r="AL111" s="34"/>
      <c r="AO111" s="62"/>
    </row>
    <row r="112" spans="3:44" s="20" customFormat="1" ht="9.9499999999999993" customHeight="1" x14ac:dyDescent="0.2">
      <c r="C112" s="69"/>
      <c r="D112" s="70"/>
      <c r="E112" s="70"/>
      <c r="F112" s="71"/>
      <c r="G112" s="72"/>
      <c r="H112" s="71"/>
      <c r="I112" s="71"/>
      <c r="J112" s="71"/>
      <c r="K112" s="71"/>
      <c r="L112" s="71"/>
      <c r="M112" s="71"/>
      <c r="N112" s="71"/>
      <c r="O112" s="71"/>
      <c r="P112" s="73"/>
      <c r="Q112" s="73"/>
      <c r="R112" s="74"/>
      <c r="S112" s="74"/>
      <c r="T112" s="74"/>
      <c r="U112" s="74"/>
      <c r="V112" s="75"/>
      <c r="W112" s="70"/>
      <c r="X112" s="76"/>
      <c r="Y112" s="13"/>
      <c r="Z112" s="13"/>
      <c r="AA112" s="13"/>
      <c r="AB112" s="70"/>
      <c r="AC112" s="70"/>
      <c r="AD112" s="70"/>
      <c r="AE112" s="70"/>
      <c r="AF112" s="70"/>
      <c r="AG112" s="70"/>
      <c r="AH112" s="70"/>
      <c r="AI112" s="70"/>
      <c r="AJ112" s="70"/>
      <c r="AK112" s="70"/>
      <c r="AL112" s="70"/>
      <c r="AO112" s="62"/>
    </row>
    <row r="113" spans="3:44" s="50" customFormat="1" ht="20.100000000000001" customHeight="1" x14ac:dyDescent="0.25">
      <c r="C113" s="43"/>
      <c r="D113" s="167" t="s">
        <v>244</v>
      </c>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4"/>
      <c r="AN113" s="4"/>
      <c r="AO113" s="62"/>
      <c r="AP113" s="4"/>
      <c r="AQ113" s="4"/>
      <c r="AR113" s="4"/>
    </row>
    <row r="114" spans="3:44" s="50" customFormat="1" ht="136.9" customHeight="1" x14ac:dyDescent="0.25">
      <c r="C114" s="43">
        <f ca="1">MAX($C$7:OFFSET(C114, -1,0))+1</f>
        <v>39</v>
      </c>
      <c r="D114" s="210"/>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2"/>
      <c r="AM114" s="4"/>
      <c r="AN114" s="4"/>
      <c r="AO114" s="86" t="s">
        <v>275</v>
      </c>
      <c r="AP114" s="4"/>
      <c r="AQ114" s="4"/>
      <c r="AR114" s="4" t="str">
        <f>IF(D114&lt;&gt;"", "OK", "NICHT OK")</f>
        <v>NICHT OK</v>
      </c>
    </row>
    <row r="115" spans="3:44" s="20" customFormat="1" ht="6" customHeight="1" x14ac:dyDescent="0.25">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O115" s="60"/>
    </row>
    <row r="116" spans="3:44" s="20" customFormat="1" ht="19.5" thickBot="1" x14ac:dyDescent="0.25">
      <c r="C116" s="10" t="s">
        <v>216</v>
      </c>
      <c r="D116" s="34"/>
      <c r="E116" s="34"/>
      <c r="F116" s="35"/>
      <c r="G116" s="36"/>
      <c r="H116" s="35"/>
      <c r="I116" s="35"/>
      <c r="J116" s="35"/>
      <c r="K116" s="35"/>
      <c r="L116" s="35"/>
      <c r="M116" s="35"/>
      <c r="N116" s="35"/>
      <c r="O116" s="35"/>
      <c r="P116" s="37"/>
      <c r="Q116" s="37"/>
      <c r="R116" s="38"/>
      <c r="S116" s="38"/>
      <c r="T116" s="38"/>
      <c r="U116" s="38"/>
      <c r="V116" s="39"/>
      <c r="W116" s="34"/>
      <c r="X116" s="40"/>
      <c r="Y116" s="12"/>
      <c r="Z116" s="12"/>
      <c r="AA116" s="12"/>
      <c r="AB116" s="34"/>
      <c r="AC116" s="34"/>
      <c r="AD116" s="34"/>
      <c r="AE116" s="34"/>
      <c r="AF116" s="34"/>
      <c r="AG116" s="34"/>
      <c r="AH116" s="34"/>
      <c r="AI116" s="34"/>
      <c r="AJ116" s="34"/>
      <c r="AK116" s="34"/>
      <c r="AL116" s="34"/>
      <c r="AO116" s="62"/>
    </row>
    <row r="117" spans="3:44" s="20" customFormat="1" ht="9.9499999999999993" customHeight="1" x14ac:dyDescent="0.25">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O117" s="60"/>
    </row>
    <row r="118" spans="3:44" s="50" customFormat="1" ht="40.15" customHeight="1" x14ac:dyDescent="0.25">
      <c r="C118" s="43"/>
      <c r="D118" s="167" t="s">
        <v>212</v>
      </c>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4"/>
      <c r="AN118" s="4"/>
      <c r="AO118" s="62"/>
      <c r="AP118" s="4"/>
      <c r="AQ118" s="4"/>
      <c r="AR118" s="4"/>
    </row>
    <row r="119" spans="3:44" s="50" customFormat="1" ht="136.9" customHeight="1" x14ac:dyDescent="0.25">
      <c r="C119" s="43">
        <f ca="1">MAX($C$7:OFFSET(C119, -1,0))+1</f>
        <v>40</v>
      </c>
      <c r="D119" s="210"/>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2"/>
      <c r="AM119" s="4"/>
      <c r="AN119" s="4"/>
      <c r="AO119" s="62"/>
      <c r="AP119" s="4"/>
      <c r="AQ119" s="4"/>
      <c r="AR119" s="4" t="str">
        <f>IF(D119&lt;&gt;"", "OK", "NICHT OK")</f>
        <v>NICHT OK</v>
      </c>
    </row>
    <row r="120" spans="3:44" s="20" customFormat="1" ht="6" customHeight="1" x14ac:dyDescent="0.25">
      <c r="C120" s="43"/>
      <c r="D120"/>
      <c r="E120"/>
      <c r="F120"/>
      <c r="G120"/>
      <c r="H120"/>
      <c r="I120"/>
      <c r="J120"/>
      <c r="K120" s="27"/>
      <c r="L120" s="27"/>
      <c r="M120" s="27"/>
      <c r="N120" s="27"/>
      <c r="O120" s="27"/>
      <c r="P120" s="27"/>
      <c r="Q120" s="27"/>
      <c r="R120" s="27"/>
      <c r="S120" s="27"/>
      <c r="T120" s="27"/>
      <c r="U120" s="27"/>
      <c r="V120"/>
      <c r="W120"/>
      <c r="X120"/>
      <c r="Y120"/>
      <c r="Z120"/>
      <c r="AA120"/>
      <c r="AB120"/>
      <c r="AC120"/>
      <c r="AD120"/>
      <c r="AE120"/>
      <c r="AF120"/>
      <c r="AG120" s="27"/>
      <c r="AH120" s="27"/>
      <c r="AI120" s="27"/>
      <c r="AJ120" s="27"/>
      <c r="AK120" s="27"/>
      <c r="AL120" s="27"/>
      <c r="AM120" s="27"/>
      <c r="AN120" s="27"/>
      <c r="AO120" s="61"/>
      <c r="AP120" s="27"/>
      <c r="AQ120" s="27"/>
      <c r="AR120" s="27"/>
    </row>
    <row r="121" spans="3:44" s="20" customFormat="1" ht="40.15" customHeight="1" x14ac:dyDescent="0.25">
      <c r="C121" s="43">
        <f ca="1">MAX($C$7:OFFSET(C121, -1,0))+1</f>
        <v>41</v>
      </c>
      <c r="D121" s="200" t="s">
        <v>101</v>
      </c>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62"/>
      <c r="AM121" s="27"/>
      <c r="AN121" s="27"/>
      <c r="AO121" s="62"/>
      <c r="AP121" s="27"/>
      <c r="AQ121" s="27"/>
      <c r="AR121" s="27" t="str">
        <f>IF(OR(AH121="", AH121="bitte auswählen"), "NICHT OK", "OK")</f>
        <v>NICHT OK</v>
      </c>
    </row>
    <row r="122" spans="3:44" s="50" customFormat="1" ht="136.5" customHeight="1" x14ac:dyDescent="0.25">
      <c r="C122" s="43">
        <f ca="1">MAX($C$7:OFFSET(C122, -1,0))+1</f>
        <v>42</v>
      </c>
      <c r="D122" s="210"/>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2"/>
      <c r="AM122" s="4"/>
      <c r="AN122" s="4"/>
      <c r="AO122" s="62"/>
      <c r="AP122" s="4"/>
      <c r="AQ122" s="4"/>
      <c r="AR122" s="4" t="str">
        <f>IF(D122&lt;&gt;"", "OK", "NICHT OK")</f>
        <v>NICHT OK</v>
      </c>
    </row>
    <row r="123" spans="3:44" s="20" customFormat="1" ht="10.15" customHeight="1" x14ac:dyDescent="0.25">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O123" s="60"/>
    </row>
    <row r="124" spans="3:44" s="20" customFormat="1" ht="19.5" thickBot="1" x14ac:dyDescent="0.25">
      <c r="C124" s="10" t="s">
        <v>192</v>
      </c>
      <c r="D124" s="34"/>
      <c r="E124" s="34"/>
      <c r="F124" s="35"/>
      <c r="G124" s="36"/>
      <c r="H124" s="35"/>
      <c r="I124" s="35"/>
      <c r="J124" s="35"/>
      <c r="K124" s="35"/>
      <c r="L124" s="35"/>
      <c r="M124" s="35"/>
      <c r="N124" s="35"/>
      <c r="O124" s="35"/>
      <c r="P124" s="37"/>
      <c r="Q124" s="37"/>
      <c r="R124" s="38"/>
      <c r="S124" s="38"/>
      <c r="T124" s="38"/>
      <c r="U124" s="38"/>
      <c r="V124" s="39"/>
      <c r="W124" s="34"/>
      <c r="X124" s="40"/>
      <c r="Y124" s="12"/>
      <c r="Z124" s="12"/>
      <c r="AA124" s="12"/>
      <c r="AB124" s="34"/>
      <c r="AC124" s="34"/>
      <c r="AD124" s="34"/>
      <c r="AE124" s="34"/>
      <c r="AF124" s="34"/>
      <c r="AG124" s="34"/>
      <c r="AH124" s="34"/>
      <c r="AI124" s="34"/>
      <c r="AJ124" s="34"/>
      <c r="AK124" s="34"/>
      <c r="AL124" s="34"/>
      <c r="AO124" s="62"/>
    </row>
    <row r="125" spans="3:44" s="20" customFormat="1" ht="9.9499999999999993" customHeight="1" x14ac:dyDescent="0.2">
      <c r="C125" s="69"/>
      <c r="D125" s="70"/>
      <c r="E125" s="70"/>
      <c r="F125" s="71"/>
      <c r="G125" s="72"/>
      <c r="H125" s="71"/>
      <c r="I125" s="71"/>
      <c r="J125" s="71"/>
      <c r="K125" s="71"/>
      <c r="L125" s="71"/>
      <c r="M125" s="71"/>
      <c r="N125" s="71"/>
      <c r="O125" s="71"/>
      <c r="P125" s="73"/>
      <c r="Q125" s="73"/>
      <c r="R125" s="74"/>
      <c r="S125" s="74"/>
      <c r="T125" s="74"/>
      <c r="U125" s="74"/>
      <c r="V125" s="75"/>
      <c r="W125" s="70"/>
      <c r="X125" s="76"/>
      <c r="Y125" s="13"/>
      <c r="Z125" s="13"/>
      <c r="AA125" s="13"/>
      <c r="AB125" s="70"/>
      <c r="AC125" s="70"/>
      <c r="AD125" s="70"/>
      <c r="AE125" s="70"/>
      <c r="AF125" s="70"/>
      <c r="AG125" s="70"/>
      <c r="AH125" s="70"/>
      <c r="AI125" s="70"/>
      <c r="AJ125" s="70"/>
      <c r="AK125" s="70"/>
      <c r="AL125" s="70"/>
      <c r="AO125" s="62"/>
    </row>
    <row r="126" spans="3:44" s="50" customFormat="1" ht="40.15" customHeight="1" x14ac:dyDescent="0.25">
      <c r="C126" s="43"/>
      <c r="D126" s="167" t="s">
        <v>193</v>
      </c>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4"/>
      <c r="AN126" s="4"/>
      <c r="AO126" s="62"/>
      <c r="AP126" s="4"/>
      <c r="AQ126" s="4"/>
      <c r="AR126" s="4"/>
    </row>
    <row r="127" spans="3:44" s="50" customFormat="1" ht="136.9" customHeight="1" x14ac:dyDescent="0.25">
      <c r="C127" s="43">
        <f ca="1">MAX($C$7:OFFSET(C127, -1,0))+1</f>
        <v>43</v>
      </c>
      <c r="D127" s="210"/>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2"/>
      <c r="AM127" s="4"/>
      <c r="AN127" s="4"/>
      <c r="AO127" s="62"/>
      <c r="AP127" s="4"/>
      <c r="AQ127" s="4"/>
      <c r="AR127" s="4" t="str">
        <f>IF(D127&lt;&gt;"", "OK", "NICHT OK")</f>
        <v>NICHT OK</v>
      </c>
    </row>
    <row r="128" spans="3:44" s="20" customFormat="1" ht="6" customHeight="1" x14ac:dyDescent="0.25">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O128" s="60"/>
    </row>
    <row r="129" spans="3:44" s="50" customFormat="1" ht="40.15" customHeight="1" x14ac:dyDescent="0.25">
      <c r="C129" s="43"/>
      <c r="D129" s="167" t="s">
        <v>97</v>
      </c>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4"/>
      <c r="AN129" s="4"/>
      <c r="AO129" s="62"/>
      <c r="AP129" s="4"/>
      <c r="AQ129" s="4"/>
      <c r="AR129" s="4"/>
    </row>
    <row r="130" spans="3:44" s="50" customFormat="1" ht="136.9" customHeight="1" x14ac:dyDescent="0.25">
      <c r="C130" s="43">
        <f ca="1">MAX($C$7:OFFSET(C130, -1,0))+1</f>
        <v>44</v>
      </c>
      <c r="D130" s="210"/>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2"/>
      <c r="AM130" s="4"/>
      <c r="AN130" s="4"/>
      <c r="AO130" s="62"/>
      <c r="AP130" s="4"/>
      <c r="AQ130" s="4"/>
      <c r="AR130" s="4" t="str">
        <f>IF(D130&lt;&gt;"", "OK", "NICHT OK")</f>
        <v>NICHT OK</v>
      </c>
    </row>
    <row r="131" spans="3:44" s="20" customFormat="1" ht="6" customHeight="1" x14ac:dyDescent="0.25">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O131" s="60"/>
    </row>
    <row r="132" spans="3:44" s="50" customFormat="1" ht="19.899999999999999" customHeight="1" x14ac:dyDescent="0.25">
      <c r="C132" s="43"/>
      <c r="D132" s="167" t="s">
        <v>93</v>
      </c>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4"/>
      <c r="AN132" s="4"/>
      <c r="AO132" s="62"/>
      <c r="AP132" s="4"/>
      <c r="AQ132" s="4"/>
      <c r="AR132" s="4"/>
    </row>
    <row r="133" spans="3:44" s="50" customFormat="1" ht="136.5" customHeight="1" x14ac:dyDescent="0.25">
      <c r="C133" s="43">
        <f ca="1">MAX($C$7:OFFSET(C133, -1,0))+1</f>
        <v>45</v>
      </c>
      <c r="D133" s="210"/>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2"/>
      <c r="AM133" s="4"/>
      <c r="AN133" s="4"/>
      <c r="AO133" s="62"/>
      <c r="AP133" s="4"/>
      <c r="AQ133" s="4"/>
      <c r="AR133" s="4" t="str">
        <f>IF(D133&lt;&gt;"", "OK", "NICHT OK")</f>
        <v>NICHT OK</v>
      </c>
    </row>
    <row r="134" spans="3:44" s="20" customFormat="1" ht="6" customHeight="1" x14ac:dyDescent="0.25">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O134" s="60"/>
    </row>
    <row r="135" spans="3:44" s="20" customFormat="1" ht="19.899999999999999" customHeight="1" x14ac:dyDescent="0.25">
      <c r="C135" s="43">
        <f ca="1">MAX($C$7:OFFSET(C135, -1,0))+1</f>
        <v>46</v>
      </c>
      <c r="D135" s="234" t="s">
        <v>194</v>
      </c>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09" t="s">
        <v>0</v>
      </c>
      <c r="AI135" s="209"/>
      <c r="AJ135" s="209"/>
      <c r="AK135" s="209"/>
      <c r="AL135" s="209"/>
      <c r="AM135" s="27"/>
      <c r="AN135" s="27"/>
      <c r="AO135" s="62"/>
      <c r="AP135" s="27"/>
      <c r="AQ135" s="27"/>
      <c r="AR135" s="27" t="str">
        <f>IF(OR(AH135="", AH135="bitte auswählen"), "NICHT OK", "OK")</f>
        <v>NICHT OK</v>
      </c>
    </row>
    <row r="136" spans="3:44" s="20" customFormat="1" ht="19.899999999999999" customHeight="1" x14ac:dyDescent="0.25">
      <c r="C136" s="43"/>
      <c r="D136" s="242" t="s">
        <v>177</v>
      </c>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7"/>
      <c r="AN136" s="27"/>
      <c r="AO136" s="61"/>
      <c r="AP136" s="27"/>
      <c r="AQ136" s="27"/>
      <c r="AR136" s="27"/>
    </row>
    <row r="137" spans="3:44" s="20" customFormat="1" ht="40.15" customHeight="1" x14ac:dyDescent="0.25">
      <c r="C137" s="43">
        <f ca="1">MAX($C$7:OFFSET(C137, -1,0))+1</f>
        <v>47</v>
      </c>
      <c r="D137" s="235" t="s">
        <v>94</v>
      </c>
      <c r="E137" s="236"/>
      <c r="F137" s="236"/>
      <c r="G137" s="236"/>
      <c r="H137" s="236"/>
      <c r="I137" s="236"/>
      <c r="J137" s="236"/>
      <c r="K137" s="236"/>
      <c r="L137" s="236"/>
      <c r="M137" s="236"/>
      <c r="N137" s="236"/>
      <c r="O137" s="236"/>
      <c r="P137" s="237"/>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7"/>
      <c r="AN137" s="27"/>
      <c r="AO137" s="87"/>
      <c r="AP137" s="27"/>
      <c r="AQ137" s="27"/>
      <c r="AR137" s="27"/>
    </row>
    <row r="138" spans="3:44" s="20" customFormat="1" ht="40.15" customHeight="1" x14ac:dyDescent="0.25">
      <c r="C138" s="43">
        <f ca="1">MAX($C$7:OFFSET(C138, -1,0))+1</f>
        <v>48</v>
      </c>
      <c r="D138" s="235" t="s">
        <v>195</v>
      </c>
      <c r="E138" s="236"/>
      <c r="F138" s="236"/>
      <c r="G138" s="236"/>
      <c r="H138" s="236"/>
      <c r="I138" s="236"/>
      <c r="J138" s="236"/>
      <c r="K138" s="236"/>
      <c r="L138" s="236"/>
      <c r="M138" s="236"/>
      <c r="N138" s="236"/>
      <c r="O138" s="236"/>
      <c r="P138" s="237"/>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7"/>
      <c r="AN138" s="27"/>
      <c r="AO138" s="61"/>
      <c r="AP138" s="27"/>
      <c r="AQ138" s="27"/>
      <c r="AR138" s="27"/>
    </row>
    <row r="139" spans="3:44" s="20" customFormat="1" ht="40.15" customHeight="1" x14ac:dyDescent="0.25">
      <c r="C139" s="43">
        <f ca="1">MAX($C$7:OFFSET(C139, -1,0))+1</f>
        <v>49</v>
      </c>
      <c r="D139" s="235" t="s">
        <v>95</v>
      </c>
      <c r="E139" s="236"/>
      <c r="F139" s="236"/>
      <c r="G139" s="236"/>
      <c r="H139" s="236"/>
      <c r="I139" s="236"/>
      <c r="J139" s="236"/>
      <c r="K139" s="236"/>
      <c r="L139" s="236"/>
      <c r="M139" s="236"/>
      <c r="N139" s="236"/>
      <c r="O139" s="236"/>
      <c r="P139" s="237"/>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7"/>
      <c r="AN139" s="27"/>
      <c r="AO139" s="61"/>
      <c r="AP139" s="27"/>
      <c r="AQ139" s="27"/>
      <c r="AR139" s="27"/>
    </row>
    <row r="140" spans="3:44" s="20" customFormat="1" ht="40.15" customHeight="1" x14ac:dyDescent="0.25">
      <c r="C140" s="43">
        <f ca="1">MAX($C$7:OFFSET(C140, -1,0))+1</f>
        <v>50</v>
      </c>
      <c r="D140" s="235" t="s">
        <v>196</v>
      </c>
      <c r="E140" s="236"/>
      <c r="F140" s="236"/>
      <c r="G140" s="236"/>
      <c r="H140" s="236"/>
      <c r="I140" s="236"/>
      <c r="J140" s="236"/>
      <c r="K140" s="236"/>
      <c r="L140" s="236"/>
      <c r="M140" s="236"/>
      <c r="N140" s="236"/>
      <c r="O140" s="236"/>
      <c r="P140" s="237"/>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7"/>
      <c r="AN140" s="27"/>
      <c r="AO140" s="61"/>
      <c r="AP140" s="27"/>
      <c r="AQ140" s="27"/>
      <c r="AR140" s="27"/>
    </row>
    <row r="141" spans="3:44" s="20" customFormat="1" ht="49.9" customHeight="1" x14ac:dyDescent="0.25">
      <c r="C141" s="43">
        <f ca="1">MAX($C$7:OFFSET(C141, -1,0))+1</f>
        <v>51</v>
      </c>
      <c r="D141" s="235" t="s">
        <v>96</v>
      </c>
      <c r="E141" s="236"/>
      <c r="F141" s="236"/>
      <c r="G141" s="236"/>
      <c r="H141" s="236"/>
      <c r="I141" s="236"/>
      <c r="J141" s="236"/>
      <c r="K141" s="236"/>
      <c r="L141" s="236"/>
      <c r="M141" s="236"/>
      <c r="N141" s="236"/>
      <c r="O141" s="236"/>
      <c r="P141" s="237"/>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7"/>
      <c r="AN141" s="27"/>
      <c r="AO141" s="61"/>
      <c r="AP141" s="27"/>
      <c r="AQ141" s="27"/>
      <c r="AR141" s="27"/>
    </row>
    <row r="142" spans="3:44" s="20" customFormat="1" ht="6" customHeight="1" x14ac:dyDescent="0.25">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O142" s="60"/>
    </row>
    <row r="143" spans="3:44" s="20" customFormat="1" ht="10.15" customHeight="1" x14ac:dyDescent="0.2">
      <c r="C143" s="69"/>
      <c r="D143" s="70"/>
      <c r="E143" s="70"/>
      <c r="F143" s="71"/>
      <c r="G143" s="72"/>
      <c r="H143" s="71"/>
      <c r="I143" s="71"/>
      <c r="J143" s="71"/>
      <c r="K143" s="71"/>
      <c r="L143" s="71"/>
      <c r="M143" s="71"/>
      <c r="N143" s="71"/>
      <c r="O143" s="71"/>
      <c r="P143" s="73"/>
      <c r="Q143" s="73"/>
      <c r="R143" s="74"/>
      <c r="S143" s="74"/>
      <c r="T143" s="74"/>
      <c r="U143" s="74"/>
      <c r="V143" s="75"/>
      <c r="W143" s="70"/>
      <c r="X143" s="76"/>
      <c r="Y143" s="13"/>
      <c r="Z143" s="13"/>
      <c r="AA143" s="13"/>
      <c r="AB143" s="70"/>
      <c r="AC143" s="70"/>
      <c r="AD143" s="70"/>
      <c r="AE143" s="70"/>
      <c r="AF143" s="70"/>
      <c r="AG143" s="70"/>
      <c r="AH143" s="70"/>
      <c r="AI143" s="70"/>
      <c r="AJ143" s="70"/>
      <c r="AK143" s="70"/>
      <c r="AL143" s="70"/>
      <c r="AO143" s="62"/>
    </row>
    <row r="144" spans="3:44" s="50" customFormat="1" ht="40.15" customHeight="1" x14ac:dyDescent="0.25">
      <c r="C144" s="43"/>
      <c r="D144" s="167" t="s">
        <v>218</v>
      </c>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4"/>
      <c r="AN144" s="4"/>
      <c r="AO144" s="62"/>
      <c r="AP144" s="4"/>
      <c r="AQ144" s="4"/>
      <c r="AR144" s="4"/>
    </row>
    <row r="145" spans="3:44" s="50" customFormat="1" ht="136.5" customHeight="1" x14ac:dyDescent="0.25">
      <c r="C145" s="43">
        <f ca="1">MAX($C$7:OFFSET(C145, -1,0))+1</f>
        <v>52</v>
      </c>
      <c r="D145" s="210"/>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2"/>
      <c r="AM145" s="4"/>
      <c r="AN145" s="4"/>
      <c r="AO145" s="62"/>
      <c r="AP145" s="4"/>
      <c r="AQ145" s="4"/>
      <c r="AR145" s="4" t="str">
        <f>IF(D145&lt;&gt;"", "OK", "NICHT OK")</f>
        <v>NICHT OK</v>
      </c>
    </row>
    <row r="146" spans="3:44" s="20" customFormat="1" ht="10.15" customHeight="1" x14ac:dyDescent="0.2">
      <c r="C146" s="69"/>
      <c r="D146" s="70"/>
      <c r="E146" s="70"/>
      <c r="F146" s="71"/>
      <c r="G146" s="72"/>
      <c r="H146" s="71"/>
      <c r="I146" s="71"/>
      <c r="J146" s="71"/>
      <c r="K146" s="71"/>
      <c r="L146" s="71"/>
      <c r="M146" s="71"/>
      <c r="N146" s="71"/>
      <c r="O146" s="71"/>
      <c r="P146" s="73"/>
      <c r="Q146" s="73"/>
      <c r="R146" s="74"/>
      <c r="S146" s="74"/>
      <c r="T146" s="74"/>
      <c r="U146" s="74"/>
      <c r="V146" s="75"/>
      <c r="W146" s="70"/>
      <c r="X146" s="76"/>
      <c r="Y146" s="13"/>
      <c r="Z146" s="13"/>
      <c r="AA146" s="13"/>
      <c r="AB146" s="70"/>
      <c r="AC146" s="70"/>
      <c r="AD146" s="70"/>
      <c r="AE146" s="70"/>
      <c r="AF146" s="70"/>
      <c r="AG146" s="70"/>
      <c r="AH146" s="70"/>
      <c r="AI146" s="70"/>
      <c r="AJ146" s="70"/>
      <c r="AK146" s="70"/>
      <c r="AL146" s="70"/>
      <c r="AO146" s="62"/>
    </row>
    <row r="147" spans="3:44" s="50" customFormat="1" ht="39.950000000000003" customHeight="1" x14ac:dyDescent="0.25">
      <c r="C147" s="43"/>
      <c r="D147" s="167" t="s">
        <v>219</v>
      </c>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4"/>
      <c r="AN147" s="4"/>
      <c r="AO147" s="62"/>
      <c r="AP147" s="4"/>
      <c r="AQ147" s="4"/>
      <c r="AR147" s="4"/>
    </row>
    <row r="148" spans="3:44" s="50" customFormat="1" ht="136.5" customHeight="1" x14ac:dyDescent="0.25">
      <c r="C148" s="43">
        <f ca="1">MAX($C$7:OFFSET(C148, -1,0))+1</f>
        <v>53</v>
      </c>
      <c r="D148" s="210"/>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2"/>
      <c r="AM148" s="4"/>
      <c r="AN148" s="4"/>
      <c r="AO148" s="62"/>
      <c r="AP148" s="4"/>
      <c r="AQ148" s="4"/>
      <c r="AR148" s="4" t="str">
        <f>IF(D148&lt;&gt;"", "OK", "NICHT OK")</f>
        <v>NICHT OK</v>
      </c>
    </row>
    <row r="149" spans="3:44" s="20" customFormat="1" ht="6" customHeight="1" x14ac:dyDescent="0.25">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O149" s="60"/>
    </row>
    <row r="150" spans="3:44" s="20" customFormat="1" ht="19.5" thickBot="1" x14ac:dyDescent="0.25">
      <c r="C150" s="10" t="s">
        <v>217</v>
      </c>
      <c r="D150" s="34"/>
      <c r="E150" s="34"/>
      <c r="F150" s="35"/>
      <c r="G150" s="36"/>
      <c r="H150" s="35"/>
      <c r="I150" s="35"/>
      <c r="J150" s="35"/>
      <c r="K150" s="35"/>
      <c r="L150" s="35"/>
      <c r="M150" s="35"/>
      <c r="N150" s="35"/>
      <c r="O150" s="35"/>
      <c r="P150" s="37"/>
      <c r="Q150" s="37"/>
      <c r="R150" s="38"/>
      <c r="S150" s="38"/>
      <c r="T150" s="38"/>
      <c r="U150" s="38"/>
      <c r="V150" s="39"/>
      <c r="W150" s="34"/>
      <c r="X150" s="40"/>
      <c r="Y150" s="12"/>
      <c r="Z150" s="12"/>
      <c r="AA150" s="12"/>
      <c r="AB150" s="34"/>
      <c r="AC150" s="34"/>
      <c r="AD150" s="34"/>
      <c r="AE150" s="34"/>
      <c r="AF150" s="34"/>
      <c r="AG150" s="34"/>
      <c r="AH150" s="34"/>
      <c r="AI150" s="34"/>
      <c r="AJ150" s="34"/>
      <c r="AK150" s="34"/>
      <c r="AL150" s="34"/>
      <c r="AO150" s="62"/>
    </row>
    <row r="151" spans="3:44" s="20" customFormat="1" ht="9.9499999999999993" customHeight="1" x14ac:dyDescent="0.2">
      <c r="C151" s="69"/>
      <c r="D151" s="70"/>
      <c r="E151" s="70"/>
      <c r="F151" s="71"/>
      <c r="G151" s="72"/>
      <c r="H151" s="71"/>
      <c r="I151" s="71"/>
      <c r="J151" s="71"/>
      <c r="K151" s="71"/>
      <c r="L151" s="71"/>
      <c r="M151" s="71"/>
      <c r="N151" s="71"/>
      <c r="O151" s="71"/>
      <c r="P151" s="73"/>
      <c r="Q151" s="73"/>
      <c r="R151" s="74"/>
      <c r="S151" s="74"/>
      <c r="T151" s="74"/>
      <c r="U151" s="74"/>
      <c r="V151" s="75"/>
      <c r="W151" s="70"/>
      <c r="X151" s="76"/>
      <c r="Y151" s="13"/>
      <c r="Z151" s="13"/>
      <c r="AA151" s="13"/>
      <c r="AB151" s="70"/>
      <c r="AC151" s="70"/>
      <c r="AD151" s="70"/>
      <c r="AE151" s="70"/>
      <c r="AF151" s="70"/>
      <c r="AG151" s="70"/>
      <c r="AH151" s="70"/>
      <c r="AI151" s="70"/>
      <c r="AJ151" s="70"/>
      <c r="AK151" s="70"/>
      <c r="AL151" s="70"/>
      <c r="AO151" s="62"/>
    </row>
    <row r="152" spans="3:44" s="50" customFormat="1" ht="40.15" customHeight="1" x14ac:dyDescent="0.25">
      <c r="C152" s="43"/>
      <c r="D152" s="167" t="s">
        <v>312</v>
      </c>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4"/>
      <c r="AN152" s="4"/>
      <c r="AO152" s="62"/>
      <c r="AP152" s="4"/>
      <c r="AQ152" s="4"/>
      <c r="AR152" s="4"/>
    </row>
    <row r="153" spans="3:44" s="50" customFormat="1" ht="136.9" customHeight="1" x14ac:dyDescent="0.25">
      <c r="C153" s="43">
        <f ca="1">MAX($C$7:OFFSET(C153, -1,0))+1</f>
        <v>54</v>
      </c>
      <c r="D153" s="210"/>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2"/>
      <c r="AM153" s="4"/>
      <c r="AN153" s="4"/>
      <c r="AO153" s="62"/>
      <c r="AP153" s="4"/>
      <c r="AQ153" s="4"/>
      <c r="AR153" s="4" t="str">
        <f>IF(D153&lt;&gt;"", "OK", "NICHT OK")</f>
        <v>NICHT OK</v>
      </c>
    </row>
    <row r="154" spans="3:44" s="20" customFormat="1" ht="6" customHeight="1" x14ac:dyDescent="0.25">
      <c r="D154" s="67"/>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O154" s="60"/>
    </row>
    <row r="155" spans="3:44" s="50" customFormat="1" ht="40.15" customHeight="1" x14ac:dyDescent="0.25">
      <c r="C155" s="43"/>
      <c r="D155" s="167" t="s">
        <v>185</v>
      </c>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4"/>
      <c r="AN155" s="4"/>
      <c r="AO155" s="62"/>
      <c r="AP155" s="4"/>
      <c r="AQ155" s="4"/>
      <c r="AR155" s="4"/>
    </row>
    <row r="156" spans="3:44" s="50" customFormat="1" ht="136.9" customHeight="1" x14ac:dyDescent="0.25">
      <c r="C156" s="43">
        <f ca="1">MAX($C$7:OFFSET(C156, -1,0))+1</f>
        <v>55</v>
      </c>
      <c r="D156" s="210"/>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2"/>
      <c r="AM156" s="4"/>
      <c r="AN156" s="4"/>
      <c r="AO156" s="62"/>
      <c r="AP156" s="4"/>
      <c r="AQ156" s="4"/>
      <c r="AR156" s="4" t="str">
        <f>IF(D156&lt;&gt;"", "OK", "NICHT OK")</f>
        <v>NICHT OK</v>
      </c>
    </row>
    <row r="157" spans="3:44" s="20" customFormat="1" ht="10.15" customHeight="1" x14ac:dyDescent="0.2">
      <c r="C157" s="69"/>
      <c r="D157" s="70"/>
      <c r="E157" s="70"/>
      <c r="F157" s="71"/>
      <c r="G157" s="72"/>
      <c r="H157" s="71"/>
      <c r="I157" s="71"/>
      <c r="J157" s="71"/>
      <c r="K157" s="71"/>
      <c r="L157" s="71"/>
      <c r="M157" s="71"/>
      <c r="N157" s="71"/>
      <c r="O157" s="71"/>
      <c r="P157" s="73"/>
      <c r="Q157" s="73"/>
      <c r="R157" s="74"/>
      <c r="S157" s="74"/>
      <c r="T157" s="74"/>
      <c r="U157" s="74"/>
      <c r="V157" s="75"/>
      <c r="W157" s="70"/>
      <c r="X157" s="76"/>
      <c r="Y157" s="13"/>
      <c r="Z157" s="13"/>
      <c r="AA157" s="13"/>
      <c r="AB157" s="70"/>
      <c r="AC157" s="70"/>
      <c r="AD157" s="70"/>
      <c r="AE157" s="70"/>
      <c r="AF157" s="70"/>
      <c r="AG157" s="70"/>
      <c r="AH157" s="70"/>
      <c r="AI157" s="70"/>
      <c r="AJ157" s="70"/>
      <c r="AK157" s="70"/>
      <c r="AL157" s="70"/>
      <c r="AO157" s="62"/>
    </row>
    <row r="158" spans="3:44" s="20" customFormat="1" ht="19.5" thickBot="1" x14ac:dyDescent="0.25">
      <c r="C158" s="10" t="s">
        <v>98</v>
      </c>
      <c r="D158" s="34"/>
      <c r="E158" s="34"/>
      <c r="F158" s="35"/>
      <c r="G158" s="36"/>
      <c r="H158" s="35"/>
      <c r="I158" s="35"/>
      <c r="J158" s="35"/>
      <c r="K158" s="35"/>
      <c r="L158" s="35"/>
      <c r="M158" s="35"/>
      <c r="N158" s="35"/>
      <c r="O158" s="35"/>
      <c r="P158" s="37"/>
      <c r="Q158" s="37"/>
      <c r="R158" s="38"/>
      <c r="S158" s="38"/>
      <c r="T158" s="38"/>
      <c r="U158" s="38"/>
      <c r="V158" s="39"/>
      <c r="W158" s="34"/>
      <c r="X158" s="40"/>
      <c r="Y158" s="12"/>
      <c r="Z158" s="12"/>
      <c r="AA158" s="12"/>
      <c r="AB158" s="34"/>
      <c r="AC158" s="34"/>
      <c r="AD158" s="34"/>
      <c r="AE158" s="34"/>
      <c r="AF158" s="34"/>
      <c r="AG158" s="34"/>
      <c r="AH158" s="34"/>
      <c r="AI158" s="34"/>
      <c r="AJ158" s="34"/>
      <c r="AK158" s="34"/>
      <c r="AL158" s="34"/>
      <c r="AO158" s="62"/>
    </row>
    <row r="159" spans="3:44" s="20" customFormat="1" ht="9.9499999999999993" customHeight="1" x14ac:dyDescent="0.2">
      <c r="C159" s="69"/>
      <c r="D159" s="70"/>
      <c r="E159" s="70"/>
      <c r="F159" s="71"/>
      <c r="G159" s="72"/>
      <c r="H159" s="71"/>
      <c r="I159" s="71"/>
      <c r="J159" s="71"/>
      <c r="K159" s="71"/>
      <c r="L159" s="71"/>
      <c r="M159" s="71"/>
      <c r="N159" s="71"/>
      <c r="O159" s="71"/>
      <c r="P159" s="73"/>
      <c r="Q159" s="73"/>
      <c r="R159" s="74"/>
      <c r="S159" s="74"/>
      <c r="T159" s="74"/>
      <c r="U159" s="74"/>
      <c r="V159" s="75"/>
      <c r="W159" s="70"/>
      <c r="X159" s="76"/>
      <c r="Y159" s="13"/>
      <c r="Z159" s="13"/>
      <c r="AA159" s="13"/>
      <c r="AB159" s="70"/>
      <c r="AC159" s="70"/>
      <c r="AD159" s="70"/>
      <c r="AE159" s="70"/>
      <c r="AF159" s="70"/>
      <c r="AG159" s="70"/>
      <c r="AH159" s="70"/>
      <c r="AI159" s="70"/>
      <c r="AJ159" s="70"/>
      <c r="AK159" s="70"/>
      <c r="AL159" s="70"/>
      <c r="AO159" s="62"/>
    </row>
    <row r="160" spans="3:44" s="50" customFormat="1" ht="40.15" customHeight="1" x14ac:dyDescent="0.25">
      <c r="C160" s="43"/>
      <c r="D160" s="167" t="s">
        <v>99</v>
      </c>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4"/>
      <c r="AN160" s="4"/>
      <c r="AO160" s="62"/>
      <c r="AP160" s="4"/>
      <c r="AQ160" s="4"/>
      <c r="AR160" s="4"/>
    </row>
    <row r="161" spans="3:44" s="50" customFormat="1" ht="136.9" customHeight="1" x14ac:dyDescent="0.25">
      <c r="C161" s="43">
        <f ca="1">MAX($C$7:OFFSET(C161, -1,0))+1</f>
        <v>56</v>
      </c>
      <c r="D161" s="210"/>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2"/>
      <c r="AM161" s="4"/>
      <c r="AN161" s="4"/>
      <c r="AO161" s="62"/>
      <c r="AP161" s="4"/>
      <c r="AQ161" s="4"/>
      <c r="AR161" s="4" t="str">
        <f>IF(D161&lt;&gt;"", "OK", "NICHT OK")</f>
        <v>NICHT OK</v>
      </c>
    </row>
    <row r="162" spans="3:44" s="20" customFormat="1" ht="6" customHeight="1" x14ac:dyDescent="0.25">
      <c r="C162" s="43"/>
      <c r="D162"/>
      <c r="E162"/>
      <c r="F162"/>
      <c r="G162"/>
      <c r="H162"/>
      <c r="I162"/>
      <c r="J162"/>
      <c r="K162" s="27"/>
      <c r="L162" s="27"/>
      <c r="M162" s="27"/>
      <c r="N162" s="27"/>
      <c r="O162" s="27"/>
      <c r="P162" s="27"/>
      <c r="Q162" s="27"/>
      <c r="R162" s="27"/>
      <c r="S162" s="27"/>
      <c r="T162" s="27"/>
      <c r="U162" s="27"/>
      <c r="V162"/>
      <c r="W162"/>
      <c r="X162"/>
      <c r="Y162"/>
      <c r="Z162"/>
      <c r="AA162"/>
      <c r="AB162"/>
      <c r="AC162"/>
      <c r="AD162"/>
      <c r="AE162"/>
      <c r="AF162"/>
      <c r="AG162" s="27"/>
      <c r="AH162" s="27"/>
      <c r="AI162" s="27"/>
      <c r="AJ162" s="27"/>
      <c r="AK162" s="27"/>
      <c r="AL162" s="27"/>
      <c r="AM162" s="27"/>
      <c r="AN162" s="27"/>
      <c r="AO162" s="61"/>
      <c r="AP162" s="27"/>
      <c r="AQ162" s="27"/>
      <c r="AR162" s="27"/>
    </row>
    <row r="163" spans="3:44" s="20" customFormat="1" ht="19.899999999999999" customHeight="1" x14ac:dyDescent="0.25">
      <c r="C163" s="43">
        <f ca="1">MAX($C$7:OFFSET(C163, -1,0))+1</f>
        <v>57</v>
      </c>
      <c r="D163" s="234" t="s">
        <v>308</v>
      </c>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09" t="s">
        <v>0</v>
      </c>
      <c r="AI163" s="209"/>
      <c r="AJ163" s="209"/>
      <c r="AK163" s="209"/>
      <c r="AL163" s="209"/>
      <c r="AM163" s="27"/>
      <c r="AN163" s="27"/>
      <c r="AO163" s="62"/>
      <c r="AP163" s="27"/>
      <c r="AQ163" s="27"/>
      <c r="AR163" s="27" t="str">
        <f>IF(OR(AH163="", AH163="bitte auswählen"), "NICHT OK", "OK")</f>
        <v>NICHT OK</v>
      </c>
    </row>
    <row r="164" spans="3:44" s="20" customFormat="1" ht="39.950000000000003" customHeight="1" x14ac:dyDescent="0.25">
      <c r="C164" s="43">
        <f ca="1">MAX($C$7:OFFSET(C164, -1,0))+1</f>
        <v>58</v>
      </c>
      <c r="D164" s="235" t="s">
        <v>318</v>
      </c>
      <c r="E164" s="236"/>
      <c r="F164" s="236"/>
      <c r="G164" s="236"/>
      <c r="H164" s="236"/>
      <c r="I164" s="236"/>
      <c r="J164" s="236"/>
      <c r="K164" s="236"/>
      <c r="L164" s="236"/>
      <c r="M164" s="236"/>
      <c r="N164" s="236"/>
      <c r="O164" s="236"/>
      <c r="P164" s="237"/>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7"/>
      <c r="AN164" s="27"/>
      <c r="AO164" s="62"/>
      <c r="AP164" s="27"/>
      <c r="AQ164" s="27"/>
      <c r="AR164" s="27"/>
    </row>
    <row r="165" spans="3:44" s="20" customFormat="1" ht="6" customHeight="1" x14ac:dyDescent="0.25">
      <c r="C165" s="43"/>
      <c r="D165"/>
      <c r="E165"/>
      <c r="F165"/>
      <c r="G165"/>
      <c r="H165"/>
      <c r="I165"/>
      <c r="J165"/>
      <c r="K165" s="27"/>
      <c r="L165" s="27"/>
      <c r="M165" s="27"/>
      <c r="N165" s="27"/>
      <c r="O165" s="27"/>
      <c r="P165" s="27"/>
      <c r="Q165" s="27"/>
      <c r="R165" s="27"/>
      <c r="S165" s="27"/>
      <c r="T165" s="27"/>
      <c r="U165" s="27"/>
      <c r="V165"/>
      <c r="W165"/>
      <c r="X165"/>
      <c r="Y165"/>
      <c r="Z165"/>
      <c r="AA165"/>
      <c r="AB165"/>
      <c r="AC165"/>
      <c r="AD165"/>
      <c r="AE165"/>
      <c r="AF165"/>
      <c r="AG165" s="27"/>
      <c r="AH165" s="27"/>
      <c r="AI165" s="27"/>
      <c r="AJ165" s="27"/>
      <c r="AK165" s="27"/>
      <c r="AL165" s="27"/>
      <c r="AM165" s="27"/>
      <c r="AN165" s="27"/>
      <c r="AO165" s="62"/>
      <c r="AP165" s="27"/>
      <c r="AQ165" s="27"/>
      <c r="AR165" s="27"/>
    </row>
    <row r="166" spans="3:44" s="50" customFormat="1" ht="40.15" customHeight="1" x14ac:dyDescent="0.25">
      <c r="C166" s="43"/>
      <c r="D166" s="167" t="s">
        <v>100</v>
      </c>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4"/>
      <c r="AN166" s="4"/>
      <c r="AO166" s="62"/>
      <c r="AP166" s="4"/>
      <c r="AQ166" s="4"/>
      <c r="AR166" s="4"/>
    </row>
    <row r="167" spans="3:44" s="50" customFormat="1" ht="136.9" customHeight="1" x14ac:dyDescent="0.25">
      <c r="C167" s="43">
        <f ca="1">MAX($C$7:OFFSET(C167, -1,0))+1</f>
        <v>59</v>
      </c>
      <c r="D167" s="210"/>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2"/>
      <c r="AM167" s="4"/>
      <c r="AN167" s="4"/>
      <c r="AO167" s="62"/>
      <c r="AP167" s="4"/>
      <c r="AQ167" s="4"/>
      <c r="AR167" s="4" t="str">
        <f>IF(D167&lt;&gt;"", "OK", "NICHT OK")</f>
        <v>NICHT OK</v>
      </c>
    </row>
    <row r="168" spans="3:44" s="20" customFormat="1" ht="6" customHeight="1" x14ac:dyDescent="0.25">
      <c r="C168" s="43"/>
      <c r="D168"/>
      <c r="E168"/>
      <c r="F168"/>
      <c r="G168"/>
      <c r="H168"/>
      <c r="I168"/>
      <c r="J168"/>
      <c r="K168" s="27"/>
      <c r="L168" s="27"/>
      <c r="M168" s="27"/>
      <c r="N168" s="27"/>
      <c r="O168" s="27"/>
      <c r="P168" s="27"/>
      <c r="Q168" s="27"/>
      <c r="R168" s="27"/>
      <c r="S168" s="27"/>
      <c r="T168" s="27"/>
      <c r="U168" s="27"/>
      <c r="V168"/>
      <c r="W168"/>
      <c r="X168"/>
      <c r="Y168"/>
      <c r="Z168"/>
      <c r="AA168"/>
      <c r="AB168"/>
      <c r="AC168"/>
      <c r="AD168"/>
      <c r="AE168"/>
      <c r="AF168"/>
      <c r="AG168" s="27"/>
      <c r="AH168" s="27"/>
      <c r="AI168" s="27"/>
      <c r="AJ168" s="27"/>
      <c r="AK168" s="27"/>
      <c r="AL168" s="27"/>
      <c r="AM168" s="27"/>
      <c r="AN168" s="27"/>
      <c r="AO168" s="61"/>
      <c r="AP168" s="27"/>
      <c r="AQ168" s="27"/>
      <c r="AR168" s="27"/>
    </row>
    <row r="169" spans="3:44" s="50" customFormat="1" ht="40.15" customHeight="1" x14ac:dyDescent="0.25">
      <c r="C169" s="43"/>
      <c r="D169" s="167" t="s">
        <v>276</v>
      </c>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4"/>
      <c r="AN169" s="4"/>
      <c r="AO169" s="62"/>
      <c r="AP169" s="4"/>
      <c r="AQ169" s="4"/>
      <c r="AR169" s="4"/>
    </row>
    <row r="170" spans="3:44" s="50" customFormat="1" ht="136.9" customHeight="1" x14ac:dyDescent="0.25">
      <c r="C170" s="43">
        <f ca="1">MAX($C$7:OFFSET(C170, -1,0))+1</f>
        <v>60</v>
      </c>
      <c r="D170" s="210"/>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2"/>
      <c r="AM170" s="4"/>
      <c r="AN170" s="4"/>
      <c r="AO170" s="62"/>
      <c r="AP170" s="4"/>
      <c r="AQ170" s="4"/>
      <c r="AR170" s="4" t="str">
        <f>IF(D170&lt;&gt;"", "OK", "NICHT OK")</f>
        <v>NICHT OK</v>
      </c>
    </row>
    <row r="171" spans="3:44" s="20" customFormat="1" ht="6" customHeight="1" x14ac:dyDescent="0.25">
      <c r="C171" s="43"/>
      <c r="D171"/>
      <c r="E171"/>
      <c r="F171"/>
      <c r="G171"/>
      <c r="H171"/>
      <c r="I171"/>
      <c r="J171"/>
      <c r="K171" s="27"/>
      <c r="L171" s="27"/>
      <c r="M171" s="27"/>
      <c r="N171" s="27"/>
      <c r="O171" s="27"/>
      <c r="P171" s="27"/>
      <c r="Q171" s="27"/>
      <c r="R171" s="27"/>
      <c r="S171" s="27"/>
      <c r="T171" s="27"/>
      <c r="U171" s="27"/>
      <c r="V171"/>
      <c r="W171"/>
      <c r="X171"/>
      <c r="Y171"/>
      <c r="Z171"/>
      <c r="AA171"/>
      <c r="AB171"/>
      <c r="AC171"/>
      <c r="AD171"/>
      <c r="AE171"/>
      <c r="AF171"/>
      <c r="AG171" s="27"/>
      <c r="AH171" s="27"/>
      <c r="AI171" s="27"/>
      <c r="AJ171" s="27"/>
      <c r="AK171" s="27"/>
      <c r="AL171" s="27"/>
      <c r="AM171" s="27"/>
      <c r="AN171" s="27"/>
      <c r="AO171" s="61"/>
      <c r="AP171" s="27"/>
      <c r="AQ171" s="27"/>
      <c r="AR171" s="27"/>
    </row>
    <row r="172" spans="3:44" s="50" customFormat="1" ht="40.15" customHeight="1" x14ac:dyDescent="0.25">
      <c r="C172" s="43"/>
      <c r="D172" s="167" t="s">
        <v>277</v>
      </c>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4"/>
      <c r="AN172" s="4"/>
      <c r="AO172" s="62"/>
      <c r="AP172" s="4"/>
      <c r="AQ172" s="4"/>
      <c r="AR172" s="4"/>
    </row>
    <row r="173" spans="3:44" s="50" customFormat="1" ht="136.9" customHeight="1" x14ac:dyDescent="0.25">
      <c r="C173" s="43">
        <f ca="1">MAX($C$7:OFFSET(C173, -1,0))+1</f>
        <v>61</v>
      </c>
      <c r="D173" s="210"/>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2"/>
      <c r="AM173" s="4"/>
      <c r="AN173" s="4"/>
      <c r="AO173" s="62"/>
      <c r="AP173" s="4"/>
      <c r="AQ173" s="4"/>
      <c r="AR173" s="4" t="str">
        <f>IF(D173&lt;&gt;"", "OK", "NICHT OK")</f>
        <v>NICHT OK</v>
      </c>
    </row>
    <row r="174" spans="3:44" s="20" customFormat="1" ht="6" customHeight="1" x14ac:dyDescent="0.25">
      <c r="C174" s="43"/>
      <c r="D174"/>
      <c r="E174"/>
      <c r="F174"/>
      <c r="G174"/>
      <c r="H174"/>
      <c r="I174"/>
      <c r="J174"/>
      <c r="K174" s="27"/>
      <c r="L174" s="27"/>
      <c r="M174" s="27"/>
      <c r="N174" s="27"/>
      <c r="O174" s="27"/>
      <c r="P174" s="27"/>
      <c r="Q174" s="27"/>
      <c r="R174" s="27"/>
      <c r="S174" s="27"/>
      <c r="T174" s="27"/>
      <c r="U174" s="27"/>
      <c r="V174"/>
      <c r="W174"/>
      <c r="X174"/>
      <c r="Y174"/>
      <c r="Z174"/>
      <c r="AA174"/>
      <c r="AB174"/>
      <c r="AC174"/>
      <c r="AD174"/>
      <c r="AE174"/>
      <c r="AF174"/>
      <c r="AG174" s="27"/>
      <c r="AH174" s="27"/>
      <c r="AI174" s="27"/>
      <c r="AJ174" s="27"/>
      <c r="AK174" s="27"/>
      <c r="AL174" s="27"/>
      <c r="AM174" s="27"/>
      <c r="AN174" s="27"/>
      <c r="AO174" s="61"/>
      <c r="AP174" s="27"/>
      <c r="AQ174" s="27"/>
      <c r="AR174" s="27"/>
    </row>
    <row r="175" spans="3:44" s="20" customFormat="1" ht="49.9" customHeight="1" x14ac:dyDescent="0.25">
      <c r="C175" s="43">
        <f ca="1">MAX($C$7:OFFSET(C175, -1,0))+1</f>
        <v>62</v>
      </c>
      <c r="D175" s="235" t="s">
        <v>197</v>
      </c>
      <c r="E175" s="236"/>
      <c r="F175" s="236"/>
      <c r="G175" s="236"/>
      <c r="H175" s="236"/>
      <c r="I175" s="236"/>
      <c r="J175" s="236"/>
      <c r="K175" s="236"/>
      <c r="L175" s="236"/>
      <c r="M175" s="236"/>
      <c r="N175" s="236"/>
      <c r="O175" s="236"/>
      <c r="P175" s="237"/>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7"/>
      <c r="AN175" s="27"/>
      <c r="AO175" s="88"/>
      <c r="AP175" s="27"/>
      <c r="AQ175" s="27"/>
      <c r="AR175" s="27"/>
    </row>
    <row r="176" spans="3:44" s="20" customFormat="1" ht="10.15" customHeight="1" x14ac:dyDescent="0.25">
      <c r="C176" s="51"/>
      <c r="D176" s="52"/>
      <c r="E176" s="52"/>
      <c r="F176" s="52"/>
      <c r="G176" s="52"/>
      <c r="H176" s="52"/>
      <c r="I176" s="52"/>
      <c r="J176" s="52"/>
      <c r="K176" s="52"/>
      <c r="L176" s="27"/>
      <c r="M176" s="53"/>
      <c r="N176" s="53"/>
      <c r="O176" s="53"/>
      <c r="P176" s="27"/>
      <c r="Q176" s="27"/>
      <c r="R176" s="27"/>
      <c r="S176"/>
      <c r="T176"/>
      <c r="U176"/>
      <c r="V176"/>
      <c r="W176" s="27"/>
      <c r="X176" s="28"/>
      <c r="Y176" s="54"/>
      <c r="Z176" s="54"/>
      <c r="AA176" s="54"/>
      <c r="AB176" s="28"/>
      <c r="AC176" s="28"/>
      <c r="AD176" s="28"/>
      <c r="AE176" s="28"/>
      <c r="AF176" s="28"/>
      <c r="AG176" s="28"/>
      <c r="AH176" s="28"/>
      <c r="AI176" s="28"/>
      <c r="AJ176" s="28"/>
      <c r="AK176" s="28"/>
      <c r="AL176" s="28"/>
      <c r="AM176" s="28"/>
      <c r="AN176" s="28"/>
      <c r="AO176" s="28"/>
      <c r="AP176" s="28"/>
      <c r="AQ176" s="28"/>
      <c r="AR176" s="28"/>
    </row>
    <row r="177" spans="3:39" ht="18" customHeight="1" x14ac:dyDescent="0.25">
      <c r="C177" s="197"/>
      <c r="D177" s="197"/>
      <c r="E177" s="197"/>
      <c r="F177" s="197"/>
      <c r="G177" s="197"/>
      <c r="H177" s="197"/>
      <c r="I177" s="197"/>
      <c r="J177" s="197"/>
      <c r="K177" s="197"/>
      <c r="L177" s="197"/>
      <c r="M177" s="197"/>
      <c r="N177" s="197"/>
      <c r="O177" s="197"/>
      <c r="P177" s="197"/>
      <c r="AL177" s="58" t="str">
        <f>feldVersionsnummer</f>
        <v>v1.1</v>
      </c>
      <c r="AM177" s="58"/>
    </row>
    <row r="178" spans="3:39" ht="18" customHeight="1" x14ac:dyDescent="0.2"/>
    <row r="179" spans="3:39" ht="18" customHeight="1" x14ac:dyDescent="0.2"/>
    <row r="180" spans="3:39" ht="18" customHeight="1" x14ac:dyDescent="0.25">
      <c r="C180" s="196"/>
      <c r="D180" s="196"/>
      <c r="E180" s="196"/>
      <c r="F180" s="196"/>
      <c r="G180" s="196"/>
      <c r="H180" s="196"/>
      <c r="I180" s="196"/>
      <c r="J180" s="196"/>
      <c r="K180" s="196"/>
      <c r="L180" s="196"/>
      <c r="M180" s="196"/>
      <c r="N180" s="196"/>
      <c r="O180" s="196"/>
      <c r="P180" s="196"/>
    </row>
  </sheetData>
  <sheetProtection algorithmName="SHA-512" hashValue="AYiI7/B3LedkytNAE7wF7gImy/OMFeylG/+7ZptZWdGUhZR3tPHha7jCzasH1u/sw6ZYmMJKDUFN1r2Ifqc+/Q==" saltValue="Q8B7dzjMwBCvZfsIF1Clkg==" spinCount="100000" sheet="1" objects="1" scenarios="1" selectLockedCells="1"/>
  <mergeCells count="209">
    <mergeCell ref="D164:P164"/>
    <mergeCell ref="Q164:AL164"/>
    <mergeCell ref="H106:N106"/>
    <mergeCell ref="H107:N107"/>
    <mergeCell ref="O105:U105"/>
    <mergeCell ref="O107:U107"/>
    <mergeCell ref="D119:AL119"/>
    <mergeCell ref="D114:AL114"/>
    <mergeCell ref="D153:AL153"/>
    <mergeCell ref="D155:AL155"/>
    <mergeCell ref="D145:AL145"/>
    <mergeCell ref="D147:AL147"/>
    <mergeCell ref="D148:AL148"/>
    <mergeCell ref="D133:AL133"/>
    <mergeCell ref="D126:AL126"/>
    <mergeCell ref="D127:AL127"/>
    <mergeCell ref="D132:AL132"/>
    <mergeCell ref="D135:AG135"/>
    <mergeCell ref="AH135:AL135"/>
    <mergeCell ref="D137:P137"/>
    <mergeCell ref="D109:G109"/>
    <mergeCell ref="H109:N109"/>
    <mergeCell ref="O109:U109"/>
    <mergeCell ref="V109:AE109"/>
    <mergeCell ref="AF109:AL109"/>
    <mergeCell ref="D156:AL156"/>
    <mergeCell ref="Q138:AL138"/>
    <mergeCell ref="Q139:AL139"/>
    <mergeCell ref="Q140:AL140"/>
    <mergeCell ref="Q141:AL141"/>
    <mergeCell ref="D144:AL144"/>
    <mergeCell ref="D129:AL129"/>
    <mergeCell ref="D130:AL130"/>
    <mergeCell ref="D113:AL113"/>
    <mergeCell ref="D122:AL122"/>
    <mergeCell ref="D121:AL121"/>
    <mergeCell ref="D138:P138"/>
    <mergeCell ref="D139:P139"/>
    <mergeCell ref="D140:P140"/>
    <mergeCell ref="D141:P141"/>
    <mergeCell ref="Q137:AL137"/>
    <mergeCell ref="D118:AL118"/>
    <mergeCell ref="D152:AL152"/>
    <mergeCell ref="C3:AE3"/>
    <mergeCell ref="D21:AI21"/>
    <mergeCell ref="AJ21:AL21"/>
    <mergeCell ref="D103:AL103"/>
    <mergeCell ref="D105:G105"/>
    <mergeCell ref="D7:L7"/>
    <mergeCell ref="M7:AL7"/>
    <mergeCell ref="D19:AI19"/>
    <mergeCell ref="AJ19:AL19"/>
    <mergeCell ref="D20:AI20"/>
    <mergeCell ref="AJ20:AL20"/>
    <mergeCell ref="D96:G96"/>
    <mergeCell ref="D93:G93"/>
    <mergeCell ref="D94:G94"/>
    <mergeCell ref="D55:AL55"/>
    <mergeCell ref="D56:AL56"/>
    <mergeCell ref="D60:AL60"/>
    <mergeCell ref="O104:U104"/>
    <mergeCell ref="V104:AE104"/>
    <mergeCell ref="V105:AE105"/>
    <mergeCell ref="D9:AL9"/>
    <mergeCell ref="D10:AL10"/>
    <mergeCell ref="H105:N105"/>
    <mergeCell ref="D73:AL73"/>
    <mergeCell ref="D28:AL28"/>
    <mergeCell ref="D45:E48"/>
    <mergeCell ref="L30:M33"/>
    <mergeCell ref="T30:U33"/>
    <mergeCell ref="AB30:AC33"/>
    <mergeCell ref="D35:E38"/>
    <mergeCell ref="L35:M38"/>
    <mergeCell ref="T35:U38"/>
    <mergeCell ref="AB35:AC38"/>
    <mergeCell ref="D40:E43"/>
    <mergeCell ref="L40:M43"/>
    <mergeCell ref="T40:U43"/>
    <mergeCell ref="AB40:AC43"/>
    <mergeCell ref="L45:M48"/>
    <mergeCell ref="T45:U48"/>
    <mergeCell ref="AB45:AC48"/>
    <mergeCell ref="C180:P180"/>
    <mergeCell ref="D14:AG14"/>
    <mergeCell ref="AH14:AL14"/>
    <mergeCell ref="D84:G84"/>
    <mergeCell ref="D85:G85"/>
    <mergeCell ref="D86:G86"/>
    <mergeCell ref="D23:AL23"/>
    <mergeCell ref="D22:AL22"/>
    <mergeCell ref="D68:AL68"/>
    <mergeCell ref="D67:AL67"/>
    <mergeCell ref="D136:AL136"/>
    <mergeCell ref="D92:G92"/>
    <mergeCell ref="D61:AL61"/>
    <mergeCell ref="D95:G95"/>
    <mergeCell ref="D64:AL64"/>
    <mergeCell ref="D30:E33"/>
    <mergeCell ref="D17:AI17"/>
    <mergeCell ref="AJ17:AL17"/>
    <mergeCell ref="D18:AI18"/>
    <mergeCell ref="AJ18:AL18"/>
    <mergeCell ref="D16:AL16"/>
    <mergeCell ref="D26:AL26"/>
    <mergeCell ref="D63:AL63"/>
    <mergeCell ref="D27:AL27"/>
    <mergeCell ref="AF106:AL106"/>
    <mergeCell ref="AF107:AL107"/>
    <mergeCell ref="AG93:AH93"/>
    <mergeCell ref="AG94:AH94"/>
    <mergeCell ref="AG95:AH95"/>
    <mergeCell ref="D87:G87"/>
    <mergeCell ref="AE94:AF94"/>
    <mergeCell ref="AE96:AF96"/>
    <mergeCell ref="C177:P177"/>
    <mergeCell ref="AF104:AL104"/>
    <mergeCell ref="AF105:AL105"/>
    <mergeCell ref="D170:AL170"/>
    <mergeCell ref="D172:AL172"/>
    <mergeCell ref="D173:AL173"/>
    <mergeCell ref="D160:AL160"/>
    <mergeCell ref="D161:AL161"/>
    <mergeCell ref="D163:AG163"/>
    <mergeCell ref="AH163:AL163"/>
    <mergeCell ref="D166:AL166"/>
    <mergeCell ref="D167:AL167"/>
    <mergeCell ref="D175:P175"/>
    <mergeCell ref="Q175:AL175"/>
    <mergeCell ref="D169:AL169"/>
    <mergeCell ref="O106:U106"/>
    <mergeCell ref="T95:AB95"/>
    <mergeCell ref="T96:AB96"/>
    <mergeCell ref="AG92:AH92"/>
    <mergeCell ref="AI92:AJ92"/>
    <mergeCell ref="AK92:AL92"/>
    <mergeCell ref="AO91:AO96"/>
    <mergeCell ref="AO105:AO107"/>
    <mergeCell ref="D100:AL100"/>
    <mergeCell ref="D101:AL101"/>
    <mergeCell ref="H91:S91"/>
    <mergeCell ref="H92:S92"/>
    <mergeCell ref="H93:S93"/>
    <mergeCell ref="H94:S94"/>
    <mergeCell ref="H95:S95"/>
    <mergeCell ref="H96:S96"/>
    <mergeCell ref="AC91:AD91"/>
    <mergeCell ref="AE91:AF91"/>
    <mergeCell ref="AC92:AD92"/>
    <mergeCell ref="AG91:AH91"/>
    <mergeCell ref="H104:N104"/>
    <mergeCell ref="D106:G106"/>
    <mergeCell ref="D107:G107"/>
    <mergeCell ref="V106:AE106"/>
    <mergeCell ref="V107:AE107"/>
    <mergeCell ref="AK94:AL94"/>
    <mergeCell ref="AK95:AL95"/>
    <mergeCell ref="AK96:AL96"/>
    <mergeCell ref="AE92:AF92"/>
    <mergeCell ref="AE93:AF93"/>
    <mergeCell ref="AC94:AD94"/>
    <mergeCell ref="AE95:AF95"/>
    <mergeCell ref="AC96:AD96"/>
    <mergeCell ref="AC95:AD95"/>
    <mergeCell ref="AG96:AH96"/>
    <mergeCell ref="T93:AB93"/>
    <mergeCell ref="C30:C33"/>
    <mergeCell ref="C35:C38"/>
    <mergeCell ref="C40:C43"/>
    <mergeCell ref="C45:C48"/>
    <mergeCell ref="C50:C53"/>
    <mergeCell ref="AC83:AL83"/>
    <mergeCell ref="AC84:AL84"/>
    <mergeCell ref="AC85:AL85"/>
    <mergeCell ref="AC86:AL86"/>
    <mergeCell ref="AC87:AL87"/>
    <mergeCell ref="AC88:AL88"/>
    <mergeCell ref="H83:AB83"/>
    <mergeCell ref="H84:AB84"/>
    <mergeCell ref="H85:AB85"/>
    <mergeCell ref="H86:AB86"/>
    <mergeCell ref="H87:AB87"/>
    <mergeCell ref="H88:AB88"/>
    <mergeCell ref="D50:E53"/>
    <mergeCell ref="D74:AL74"/>
    <mergeCell ref="AO82:AO90"/>
    <mergeCell ref="D108:G108"/>
    <mergeCell ref="H108:N108"/>
    <mergeCell ref="O108:U108"/>
    <mergeCell ref="V108:AE108"/>
    <mergeCell ref="AF108:AL108"/>
    <mergeCell ref="AH66:AL66"/>
    <mergeCell ref="D70:AL70"/>
    <mergeCell ref="D71:AL71"/>
    <mergeCell ref="D66:AG66"/>
    <mergeCell ref="D78:AL82"/>
    <mergeCell ref="T94:AB94"/>
    <mergeCell ref="T91:AB91"/>
    <mergeCell ref="T92:AB92"/>
    <mergeCell ref="AI91:AJ91"/>
    <mergeCell ref="AK91:AL91"/>
    <mergeCell ref="AI95:AJ95"/>
    <mergeCell ref="AI96:AJ96"/>
    <mergeCell ref="AK93:AL93"/>
    <mergeCell ref="AC90:AL90"/>
    <mergeCell ref="AI93:AJ93"/>
    <mergeCell ref="AI94:AJ94"/>
    <mergeCell ref="AC93:AD93"/>
    <mergeCell ref="D88:G88"/>
  </mergeCells>
  <phoneticPr fontId="39" type="noConversion"/>
  <conditionalFormatting sqref="D23 D56 D61 D64 AH66 D68 D71 D101 D114 D119 D122 D127 D130 D133 AH135 D145 D148 D153 D156 D161 AH163 D167 D170 D173 D74">
    <cfRule type="expression" dxfId="51" priority="28">
      <formula>IF($AR23 &lt;&gt; "OK", TRUE,FALSE)</formula>
    </cfRule>
  </conditionalFormatting>
  <conditionalFormatting sqref="D152:D153">
    <cfRule type="expression" dxfId="50" priority="38">
      <formula>IF(OR(D152 = "", D152 ="bitte auswählen"), TRUE,FALSE)</formula>
    </cfRule>
  </conditionalFormatting>
  <conditionalFormatting sqref="D30:E33 D35:E38 D40:E43 D45:E48 D50:E53">
    <cfRule type="expression" dxfId="49" priority="21">
      <formula>IF(AQ30=TRUE,TRUE,FALSE)</formula>
    </cfRule>
  </conditionalFormatting>
  <conditionalFormatting sqref="H84:H88 AC84:AC88 H92:H96 T92:T96">
    <cfRule type="expression" dxfId="48" priority="48">
      <formula>IF(OR(H84 = "", H84 ="bitte auswählen"), TRUE,FALSE)</formula>
    </cfRule>
  </conditionalFormatting>
  <conditionalFormatting sqref="L30:M33 L35:M38 L40:M43 L45:M48">
    <cfRule type="expression" dxfId="47" priority="16">
      <formula>IF(AQ31=TRUE,TRUE,FALSE)</formula>
    </cfRule>
  </conditionalFormatting>
  <conditionalFormatting sqref="Q137:Q141">
    <cfRule type="expression" dxfId="46" priority="41">
      <formula>IF(OR(Q137 = "", Q137 ="bitte auswählen"), TRUE,FALSE)</formula>
    </cfRule>
  </conditionalFormatting>
  <conditionalFormatting sqref="Q175">
    <cfRule type="expression" dxfId="45" priority="31">
      <formula>IF(OR(Q175 = "", Q175 ="bitte auswählen"), TRUE,FALSE)</formula>
    </cfRule>
  </conditionalFormatting>
  <conditionalFormatting sqref="Q137:AL141">
    <cfRule type="expression" dxfId="44" priority="30">
      <formula>IF($AH$135&lt;&gt;"ja", TRUE,FALSE)</formula>
    </cfRule>
  </conditionalFormatting>
  <conditionalFormatting sqref="T30:U33 T35:U38 T40:U43 T45:U48">
    <cfRule type="expression" dxfId="43" priority="12">
      <formula>IF(AQ32=TRUE,TRUE,FALSE)</formula>
    </cfRule>
  </conditionalFormatting>
  <conditionalFormatting sqref="V105:V109">
    <cfRule type="expression" dxfId="42" priority="47">
      <formula>IF(OR(V105 = "", V105 ="bitte auswählen"), TRUE,FALSE)</formula>
    </cfRule>
  </conditionalFormatting>
  <conditionalFormatting sqref="V152:V153">
    <cfRule type="expression" dxfId="41" priority="37">
      <formula>IF(OR(V152 = "", V152 ="bitte auswählen"), TRUE,FALSE)</formula>
    </cfRule>
  </conditionalFormatting>
  <conditionalFormatting sqref="AB30:AC33 AB35:AC38 AB40:AC43 AB45:AC48">
    <cfRule type="expression" dxfId="40" priority="8">
      <formula>IF(AQ33=TRUE,TRUE,FALSE)</formula>
    </cfRule>
  </conditionalFormatting>
  <conditionalFormatting sqref="AC92:AL96">
    <cfRule type="expression" dxfId="39" priority="22">
      <formula>IF(OR(AC92 = "", AC92 ="bitte auswählen"), TRUE,FALSE)</formula>
    </cfRule>
  </conditionalFormatting>
  <conditionalFormatting sqref="AF105:AF109">
    <cfRule type="expression" dxfId="38" priority="46">
      <formula>IF(OR(AF105 = "", AF105 ="bitte auswählen"), TRUE,FALSE)</formula>
    </cfRule>
  </conditionalFormatting>
  <conditionalFormatting sqref="AH14">
    <cfRule type="expression" dxfId="37" priority="52">
      <formula>IF($AR14 &lt;&gt; "OK", TRUE,FALSE)</formula>
    </cfRule>
  </conditionalFormatting>
  <conditionalFormatting sqref="AJ17:AJ21">
    <cfRule type="expression" dxfId="36" priority="54">
      <formula>IF(AQ17=TRUE, TRUE,FALSE)</formula>
    </cfRule>
  </conditionalFormatting>
  <conditionalFormatting sqref="Q164">
    <cfRule type="expression" dxfId="35" priority="2">
      <formula>IF(OR(Q164 = "", Q164 ="bitte auswählen"), TRUE,FALSE)</formula>
    </cfRule>
  </conditionalFormatting>
  <conditionalFormatting sqref="Q164:AL164">
    <cfRule type="expression" dxfId="34" priority="1">
      <formula>IF($AH$163&lt;&gt;"Ja", TRUE,FALSE)</formula>
    </cfRule>
  </conditionalFormatting>
  <dataValidations count="14">
    <dataValidation type="list" allowBlank="1" showInputMessage="1" showErrorMessage="1" sqref="AH14:AL14 AH135:AL135" xr:uid="{00000000-0002-0000-0300-000000000000}">
      <formula1>INDIRECT("tblJaNein[Ja/Nein]")</formula1>
    </dataValidation>
    <dataValidation allowBlank="1" showErrorMessage="1" promptTitle="Beispiel" sqref="M160:AL160 M9:AL10 M55:AL56 M60:AL60 M63:AL63 M70:AL70 M171:AL172 M168:AL169 M103:AL103 M110:AL110 M120:AL120 M132:AL132 M126:AL126 M118:AL118 M129:AL129 M67:AL67 M155:AL155 M100:AL100 M162:AL162 M165:AL166 M174:AL174 M113:AL113 M27:AL27 M144:AL144 M147:AL147 M73:AL73" xr:uid="{00000000-0002-0000-0300-000002000000}"/>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176:U176" xr:uid="{00000000-0002-0000-0300-000004000000}">
      <formula1>AND(T176&gt;TODAY(),T176&lt;DATE(YEAR(TODAY()),MONTH(TODAY())+13,1))</formula1>
    </dataValidation>
    <dataValidation allowBlank="1" promptTitle="Hinweis:" prompt="Wählen Sie im Dropdown-menü das Tabellenblatt an und klicken Sie anschließend auf den Link." sqref="Y4:AA13 Y15:AA15 Y54:AA60 Y63:AA63 Y65:AA65 Y70:AA70 Y171:AA172 Y111:AA113 Y103:AA103 Y75:AA77 Y118:AA118 Y132:AA132 Y124:AA126 Y24:AA25 Y67:AA67 Y129:AA129 Y116:AA116 Y155:AA155 Y157:AA160 Y162:AA162 Y165:AA166 Y174:AA174 Y20:AA21 Y89:AA89 Y27:AA27 Y98:AA100 Y143:AA144 Y146:AA147 Y168:AA169 Y120:AA120 Y150:AA151 Y73:AA73" xr:uid="{00000000-0002-0000-0300-000005000000}"/>
    <dataValidation allowBlank="1" showErrorMessage="1" sqref="AD18:AD21" xr:uid="{00000000-0002-0000-0300-000006000000}"/>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18:Q21" xr:uid="{00000000-0002-0000-0300-000007000000}">
      <formula1>44927</formula1>
    </dataValidation>
    <dataValidation type="textLength" allowBlank="1" showInputMessage="1" showErrorMessage="1" errorTitle="WARNUNG" error="Maximal 2150 Zeichen sind erlaubt! (inkl. Leerzeichen)" promptTitle="Hinweis" prompt="Maximal 2150 Zeichen erlaubt (ca. 300 Worte)_x000a__x000a_" sqref="D162:AL162 D165:AL165 AC83 D120:AL120 T91 D168:AL168 H104 D171:AL171 V104 AF104 O104 D174:AL174 H83 H91" xr:uid="{00000000-0002-0000-0300-000008000000}">
      <formula1>0</formula1>
      <formula2>2150</formula2>
    </dataValidation>
    <dataValidation type="whole" allowBlank="1" showErrorMessage="1" errorTitle="WARNUNG" error="Die Online-Kennung muss genau 9 Ziffern umfassen" promptTitle="WICHTIG" sqref="M162:AL162 M165:AL165 M168:AL168 M171:AL171 M174:AL174 M120:AL120" xr:uid="{00000000-0002-0000-0300-000009000000}">
      <formula1>1</formula1>
      <formula2>999999999</formula2>
    </dataValidation>
    <dataValidation allowBlank="1" showErrorMessage="1" errorTitle="WARNUNG" error="Die Online-Kennung muss genau 9 Ziffern umfassen" promptTitle="WICHTIG" sqref="M7:AL7" xr:uid="{00000000-0002-0000-0300-00000A000000}"/>
    <dataValidation type="whole" allowBlank="1" showInputMessage="1" showErrorMessage="1" errorTitle="Ungültige Zahl" error="Geben Sie eine postive ganze Zahl ein" sqref="AH66:AL66" xr:uid="{00000000-0002-0000-0300-00000B000000}">
      <formula1>0</formula1>
      <formula2>99999999999999900</formula2>
    </dataValidation>
    <dataValidation type="list" allowBlank="1" showInputMessage="1" showErrorMessage="1" sqref="AC92:AL96" xr:uid="{00000000-0002-0000-0300-00000D000000}">
      <formula1>INDIRECT("tblX[x]")</formula1>
    </dataValidation>
    <dataValidation allowBlank="1" errorTitle="WARNUNG" error="Maximal 2150 Zeichen sind erlaubt! (inkl. Leerzeichen)" promptTitle="Hinweis" prompt="Maximal 2150 Zeichen erlaubt (ca. 300 Worte)_x000a__x000a_" sqref="D10:AL10 D56:AL56 D92:G96 D105:G109" xr:uid="{8A3B7DD2-6E84-4570-BF3E-5333B4672988}"/>
    <dataValidation allowBlank="1" sqref="D61:AL61 D68:AL68 D84:AL84 D85:G88" xr:uid="{43A03BC7-7AC1-44B5-9112-F61B43E57387}"/>
    <dataValidation type="list" allowBlank="1" showInputMessage="1" showErrorMessage="1" sqref="AH163:AL163" xr:uid="{76371B68-40F3-40FC-AC4C-EA9A934EB391}">
      <formula1>INDIRECT("tblJaNeinPlanung[Ja/Nein/inPlanung]")</formula1>
    </dataValidation>
  </dataValidations>
  <hyperlinks>
    <hyperlink ref="AO28" r:id="rId1" xr:uid="{D1FF9855-DE05-407A-8AE9-878819FAE558}"/>
    <hyperlink ref="AO79" r:id="rId2" xr:uid="{DDAE1713-850D-41D7-9E62-CC3254A36A4E}"/>
    <hyperlink ref="AO78" r:id="rId3" xr:uid="{E16B5BAC-2A86-4A90-BE09-A84218CB966B}"/>
  </hyperlinks>
  <printOptions horizontalCentered="1"/>
  <pageMargins left="0.23622047244094491" right="0.23622047244094491" top="0.74803149606299213" bottom="0.74803149606299213" header="0.31496062992125984" footer="0.31496062992125984"/>
  <pageSetup paperSize="9" scale="79" fitToHeight="0" orientation="portrait" r:id="rId4"/>
  <headerFooter>
    <oddFooter>&amp;CSeite &amp;P von &amp;N</oddFooter>
  </headerFooter>
  <rowBreaks count="9" manualBreakCount="9">
    <brk id="23" min="1" max="38" man="1"/>
    <brk id="56" min="1" max="38" man="1"/>
    <brk id="71" min="1" max="38" man="1"/>
    <brk id="74" min="1" max="38" man="1"/>
    <brk id="96" min="1" max="38" man="1"/>
    <brk id="114" min="1" max="38" man="1"/>
    <brk id="130" min="1" max="38" man="1"/>
    <brk id="148" min="1" max="38" man="1"/>
    <brk id="164" min="1" max="38" man="1"/>
  </rowBreaks>
  <drawing r:id="rId5"/>
  <legacyDrawing r:id="rId6"/>
  <mc:AlternateContent xmlns:mc="http://schemas.openxmlformats.org/markup-compatibility/2006">
    <mc:Choice Requires="x14">
      <controls>
        <mc:AlternateContent xmlns:mc="http://schemas.openxmlformats.org/markup-compatibility/2006">
          <mc:Choice Requires="x14">
            <control shapeId="201729" r:id="rId7" name="Check Box 1">
              <controlPr defaultSize="0" autoFill="0" autoLine="0" autoPict="0">
                <anchor moveWithCells="1">
                  <from>
                    <xdr:col>36</xdr:col>
                    <xdr:colOff>0</xdr:colOff>
                    <xdr:row>19</xdr:row>
                    <xdr:rowOff>76200</xdr:rowOff>
                  </from>
                  <to>
                    <xdr:col>37</xdr:col>
                    <xdr:colOff>0</xdr:colOff>
                    <xdr:row>19</xdr:row>
                    <xdr:rowOff>285750</xdr:rowOff>
                  </to>
                </anchor>
              </controlPr>
            </control>
          </mc:Choice>
        </mc:AlternateContent>
        <mc:AlternateContent xmlns:mc="http://schemas.openxmlformats.org/markup-compatibility/2006">
          <mc:Choice Requires="x14">
            <control shapeId="201731" r:id="rId8" name="Check Box 3">
              <controlPr defaultSize="0" autoFill="0" autoLine="0" autoPict="0">
                <anchor moveWithCells="1">
                  <from>
                    <xdr:col>36</xdr:col>
                    <xdr:colOff>0</xdr:colOff>
                    <xdr:row>18</xdr:row>
                    <xdr:rowOff>76200</xdr:rowOff>
                  </from>
                  <to>
                    <xdr:col>37</xdr:col>
                    <xdr:colOff>0</xdr:colOff>
                    <xdr:row>18</xdr:row>
                    <xdr:rowOff>285750</xdr:rowOff>
                  </to>
                </anchor>
              </controlPr>
            </control>
          </mc:Choice>
        </mc:AlternateContent>
        <mc:AlternateContent xmlns:mc="http://schemas.openxmlformats.org/markup-compatibility/2006">
          <mc:Choice Requires="x14">
            <control shapeId="201730" r:id="rId9" name="Check Box 2">
              <controlPr defaultSize="0" autoFill="0" autoLine="0" autoPict="0">
                <anchor moveWithCells="1">
                  <from>
                    <xdr:col>36</xdr:col>
                    <xdr:colOff>0</xdr:colOff>
                    <xdr:row>16</xdr:row>
                    <xdr:rowOff>76200</xdr:rowOff>
                  </from>
                  <to>
                    <xdr:col>37</xdr:col>
                    <xdr:colOff>0</xdr:colOff>
                    <xdr:row>16</xdr:row>
                    <xdr:rowOff>285750</xdr:rowOff>
                  </to>
                </anchor>
              </controlPr>
            </control>
          </mc:Choice>
        </mc:AlternateContent>
        <mc:AlternateContent xmlns:mc="http://schemas.openxmlformats.org/markup-compatibility/2006">
          <mc:Choice Requires="x14">
            <control shapeId="201732" r:id="rId10" name="Check Box 4">
              <controlPr defaultSize="0" autoFill="0" autoLine="0" autoPict="0">
                <anchor moveWithCells="1">
                  <from>
                    <xdr:col>36</xdr:col>
                    <xdr:colOff>0</xdr:colOff>
                    <xdr:row>17</xdr:row>
                    <xdr:rowOff>76200</xdr:rowOff>
                  </from>
                  <to>
                    <xdr:col>37</xdr:col>
                    <xdr:colOff>0</xdr:colOff>
                    <xdr:row>17</xdr:row>
                    <xdr:rowOff>285750</xdr:rowOff>
                  </to>
                </anchor>
              </controlPr>
            </control>
          </mc:Choice>
        </mc:AlternateContent>
        <mc:AlternateContent xmlns:mc="http://schemas.openxmlformats.org/markup-compatibility/2006">
          <mc:Choice Requires="x14">
            <control shapeId="201733" r:id="rId11" name="Check Box 5">
              <controlPr defaultSize="0" autoFill="0" autoLine="0" autoPict="0">
                <anchor moveWithCells="1">
                  <from>
                    <xdr:col>36</xdr:col>
                    <xdr:colOff>0</xdr:colOff>
                    <xdr:row>20</xdr:row>
                    <xdr:rowOff>76200</xdr:rowOff>
                  </from>
                  <to>
                    <xdr:col>37</xdr:col>
                    <xdr:colOff>0</xdr:colOff>
                    <xdr:row>20</xdr:row>
                    <xdr:rowOff>285750</xdr:rowOff>
                  </to>
                </anchor>
              </controlPr>
            </control>
          </mc:Choice>
        </mc:AlternateContent>
        <mc:AlternateContent xmlns:mc="http://schemas.openxmlformats.org/markup-compatibility/2006">
          <mc:Choice Requires="x14">
            <control shapeId="201807" r:id="rId12" name="Check Box 79">
              <controlPr defaultSize="0" autoFill="0" autoLine="0" autoPict="0">
                <anchor moveWithCells="1">
                  <from>
                    <xdr:col>3</xdr:col>
                    <xdr:colOff>133350</xdr:colOff>
                    <xdr:row>30</xdr:row>
                    <xdr:rowOff>133350</xdr:rowOff>
                  </from>
                  <to>
                    <xdr:col>4</xdr:col>
                    <xdr:colOff>133350</xdr:colOff>
                    <xdr:row>31</xdr:row>
                    <xdr:rowOff>114300</xdr:rowOff>
                  </to>
                </anchor>
              </controlPr>
            </control>
          </mc:Choice>
        </mc:AlternateContent>
        <mc:AlternateContent xmlns:mc="http://schemas.openxmlformats.org/markup-compatibility/2006">
          <mc:Choice Requires="x14">
            <control shapeId="201811" r:id="rId13" name="Check Box 83">
              <controlPr defaultSize="0" autoFill="0" autoLine="0" autoPict="0">
                <anchor moveWithCells="1">
                  <from>
                    <xdr:col>3</xdr:col>
                    <xdr:colOff>133350</xdr:colOff>
                    <xdr:row>35</xdr:row>
                    <xdr:rowOff>133350</xdr:rowOff>
                  </from>
                  <to>
                    <xdr:col>4</xdr:col>
                    <xdr:colOff>133350</xdr:colOff>
                    <xdr:row>36</xdr:row>
                    <xdr:rowOff>114300</xdr:rowOff>
                  </to>
                </anchor>
              </controlPr>
            </control>
          </mc:Choice>
        </mc:AlternateContent>
        <mc:AlternateContent xmlns:mc="http://schemas.openxmlformats.org/markup-compatibility/2006">
          <mc:Choice Requires="x14">
            <control shapeId="201812" r:id="rId14" name="Check Box 84">
              <controlPr defaultSize="0" autoFill="0" autoLine="0" autoPict="0">
                <anchor moveWithCells="1">
                  <from>
                    <xdr:col>3</xdr:col>
                    <xdr:colOff>133350</xdr:colOff>
                    <xdr:row>40</xdr:row>
                    <xdr:rowOff>133350</xdr:rowOff>
                  </from>
                  <to>
                    <xdr:col>4</xdr:col>
                    <xdr:colOff>133350</xdr:colOff>
                    <xdr:row>41</xdr:row>
                    <xdr:rowOff>114300</xdr:rowOff>
                  </to>
                </anchor>
              </controlPr>
            </control>
          </mc:Choice>
        </mc:AlternateContent>
        <mc:AlternateContent xmlns:mc="http://schemas.openxmlformats.org/markup-compatibility/2006">
          <mc:Choice Requires="x14">
            <control shapeId="201813" r:id="rId15" name="Check Box 85">
              <controlPr defaultSize="0" autoFill="0" autoLine="0" autoPict="0">
                <anchor moveWithCells="1">
                  <from>
                    <xdr:col>3</xdr:col>
                    <xdr:colOff>133350</xdr:colOff>
                    <xdr:row>45</xdr:row>
                    <xdr:rowOff>133350</xdr:rowOff>
                  </from>
                  <to>
                    <xdr:col>4</xdr:col>
                    <xdr:colOff>133350</xdr:colOff>
                    <xdr:row>46</xdr:row>
                    <xdr:rowOff>114300</xdr:rowOff>
                  </to>
                </anchor>
              </controlPr>
            </control>
          </mc:Choice>
        </mc:AlternateContent>
        <mc:AlternateContent xmlns:mc="http://schemas.openxmlformats.org/markup-compatibility/2006">
          <mc:Choice Requires="x14">
            <control shapeId="201814" r:id="rId16" name="Check Box 86">
              <controlPr defaultSize="0" autoFill="0" autoLine="0" autoPict="0">
                <anchor moveWithCells="1">
                  <from>
                    <xdr:col>3</xdr:col>
                    <xdr:colOff>133350</xdr:colOff>
                    <xdr:row>50</xdr:row>
                    <xdr:rowOff>133350</xdr:rowOff>
                  </from>
                  <to>
                    <xdr:col>4</xdr:col>
                    <xdr:colOff>133350</xdr:colOff>
                    <xdr:row>51</xdr:row>
                    <xdr:rowOff>114300</xdr:rowOff>
                  </to>
                </anchor>
              </controlPr>
            </control>
          </mc:Choice>
        </mc:AlternateContent>
        <mc:AlternateContent xmlns:mc="http://schemas.openxmlformats.org/markup-compatibility/2006">
          <mc:Choice Requires="x14">
            <control shapeId="201809" r:id="rId17" name="Check Box 81">
              <controlPr defaultSize="0" autoFill="0" autoLine="0" autoPict="0">
                <anchor moveWithCells="1">
                  <from>
                    <xdr:col>11</xdr:col>
                    <xdr:colOff>133350</xdr:colOff>
                    <xdr:row>30</xdr:row>
                    <xdr:rowOff>133350</xdr:rowOff>
                  </from>
                  <to>
                    <xdr:col>12</xdr:col>
                    <xdr:colOff>133350</xdr:colOff>
                    <xdr:row>31</xdr:row>
                    <xdr:rowOff>95250</xdr:rowOff>
                  </to>
                </anchor>
              </controlPr>
            </control>
          </mc:Choice>
        </mc:AlternateContent>
        <mc:AlternateContent xmlns:mc="http://schemas.openxmlformats.org/markup-compatibility/2006">
          <mc:Choice Requires="x14">
            <control shapeId="201815" r:id="rId18" name="Check Box 87">
              <controlPr defaultSize="0" autoFill="0" autoLine="0" autoPict="0">
                <anchor moveWithCells="1">
                  <from>
                    <xdr:col>11</xdr:col>
                    <xdr:colOff>133350</xdr:colOff>
                    <xdr:row>35</xdr:row>
                    <xdr:rowOff>133350</xdr:rowOff>
                  </from>
                  <to>
                    <xdr:col>12</xdr:col>
                    <xdr:colOff>133350</xdr:colOff>
                    <xdr:row>36</xdr:row>
                    <xdr:rowOff>95250</xdr:rowOff>
                  </to>
                </anchor>
              </controlPr>
            </control>
          </mc:Choice>
        </mc:AlternateContent>
        <mc:AlternateContent xmlns:mc="http://schemas.openxmlformats.org/markup-compatibility/2006">
          <mc:Choice Requires="x14">
            <control shapeId="201816" r:id="rId19" name="Check Box 88">
              <controlPr defaultSize="0" autoFill="0" autoLine="0" autoPict="0">
                <anchor moveWithCells="1">
                  <from>
                    <xdr:col>11</xdr:col>
                    <xdr:colOff>133350</xdr:colOff>
                    <xdr:row>40</xdr:row>
                    <xdr:rowOff>133350</xdr:rowOff>
                  </from>
                  <to>
                    <xdr:col>12</xdr:col>
                    <xdr:colOff>133350</xdr:colOff>
                    <xdr:row>41</xdr:row>
                    <xdr:rowOff>95250</xdr:rowOff>
                  </to>
                </anchor>
              </controlPr>
            </control>
          </mc:Choice>
        </mc:AlternateContent>
        <mc:AlternateContent xmlns:mc="http://schemas.openxmlformats.org/markup-compatibility/2006">
          <mc:Choice Requires="x14">
            <control shapeId="201817" r:id="rId20" name="Check Box 89">
              <controlPr defaultSize="0" autoFill="0" autoLine="0" autoPict="0">
                <anchor moveWithCells="1">
                  <from>
                    <xdr:col>11</xdr:col>
                    <xdr:colOff>133350</xdr:colOff>
                    <xdr:row>45</xdr:row>
                    <xdr:rowOff>133350</xdr:rowOff>
                  </from>
                  <to>
                    <xdr:col>12</xdr:col>
                    <xdr:colOff>133350</xdr:colOff>
                    <xdr:row>46</xdr:row>
                    <xdr:rowOff>95250</xdr:rowOff>
                  </to>
                </anchor>
              </controlPr>
            </control>
          </mc:Choice>
        </mc:AlternateContent>
        <mc:AlternateContent xmlns:mc="http://schemas.openxmlformats.org/markup-compatibility/2006">
          <mc:Choice Requires="x14">
            <control shapeId="201810" r:id="rId21" name="Check Box 82">
              <controlPr defaultSize="0" autoFill="0" autoLine="0" autoPict="0">
                <anchor moveWithCells="1">
                  <from>
                    <xdr:col>19</xdr:col>
                    <xdr:colOff>133350</xdr:colOff>
                    <xdr:row>30</xdr:row>
                    <xdr:rowOff>133350</xdr:rowOff>
                  </from>
                  <to>
                    <xdr:col>20</xdr:col>
                    <xdr:colOff>133350</xdr:colOff>
                    <xdr:row>31</xdr:row>
                    <xdr:rowOff>95250</xdr:rowOff>
                  </to>
                </anchor>
              </controlPr>
            </control>
          </mc:Choice>
        </mc:AlternateContent>
        <mc:AlternateContent xmlns:mc="http://schemas.openxmlformats.org/markup-compatibility/2006">
          <mc:Choice Requires="x14">
            <control shapeId="201818" r:id="rId22" name="Check Box 90">
              <controlPr defaultSize="0" autoFill="0" autoLine="0" autoPict="0">
                <anchor moveWithCells="1">
                  <from>
                    <xdr:col>19</xdr:col>
                    <xdr:colOff>133350</xdr:colOff>
                    <xdr:row>35</xdr:row>
                    <xdr:rowOff>133350</xdr:rowOff>
                  </from>
                  <to>
                    <xdr:col>20</xdr:col>
                    <xdr:colOff>133350</xdr:colOff>
                    <xdr:row>36</xdr:row>
                    <xdr:rowOff>95250</xdr:rowOff>
                  </to>
                </anchor>
              </controlPr>
            </control>
          </mc:Choice>
        </mc:AlternateContent>
        <mc:AlternateContent xmlns:mc="http://schemas.openxmlformats.org/markup-compatibility/2006">
          <mc:Choice Requires="x14">
            <control shapeId="201820" r:id="rId23" name="Check Box 92">
              <controlPr defaultSize="0" autoFill="0" autoLine="0" autoPict="0">
                <anchor moveWithCells="1">
                  <from>
                    <xdr:col>19</xdr:col>
                    <xdr:colOff>133350</xdr:colOff>
                    <xdr:row>40</xdr:row>
                    <xdr:rowOff>133350</xdr:rowOff>
                  </from>
                  <to>
                    <xdr:col>20</xdr:col>
                    <xdr:colOff>133350</xdr:colOff>
                    <xdr:row>41</xdr:row>
                    <xdr:rowOff>95250</xdr:rowOff>
                  </to>
                </anchor>
              </controlPr>
            </control>
          </mc:Choice>
        </mc:AlternateContent>
        <mc:AlternateContent xmlns:mc="http://schemas.openxmlformats.org/markup-compatibility/2006">
          <mc:Choice Requires="x14">
            <control shapeId="201824" r:id="rId24" name="Check Box 96">
              <controlPr defaultSize="0" autoFill="0" autoLine="0" autoPict="0">
                <anchor moveWithCells="1">
                  <from>
                    <xdr:col>19</xdr:col>
                    <xdr:colOff>133350</xdr:colOff>
                    <xdr:row>45</xdr:row>
                    <xdr:rowOff>133350</xdr:rowOff>
                  </from>
                  <to>
                    <xdr:col>20</xdr:col>
                    <xdr:colOff>133350</xdr:colOff>
                    <xdr:row>46</xdr:row>
                    <xdr:rowOff>95250</xdr:rowOff>
                  </to>
                </anchor>
              </controlPr>
            </control>
          </mc:Choice>
        </mc:AlternateContent>
        <mc:AlternateContent xmlns:mc="http://schemas.openxmlformats.org/markup-compatibility/2006">
          <mc:Choice Requires="x14">
            <control shapeId="201808" r:id="rId25" name="Check Box 80">
              <controlPr defaultSize="0" autoFill="0" autoLine="0" autoPict="0">
                <anchor moveWithCells="1">
                  <from>
                    <xdr:col>27</xdr:col>
                    <xdr:colOff>114300</xdr:colOff>
                    <xdr:row>30</xdr:row>
                    <xdr:rowOff>133350</xdr:rowOff>
                  </from>
                  <to>
                    <xdr:col>28</xdr:col>
                    <xdr:colOff>114300</xdr:colOff>
                    <xdr:row>31</xdr:row>
                    <xdr:rowOff>114300</xdr:rowOff>
                  </to>
                </anchor>
              </controlPr>
            </control>
          </mc:Choice>
        </mc:AlternateContent>
        <mc:AlternateContent xmlns:mc="http://schemas.openxmlformats.org/markup-compatibility/2006">
          <mc:Choice Requires="x14">
            <control shapeId="201825" r:id="rId26" name="Check Box 97">
              <controlPr defaultSize="0" autoFill="0" autoLine="0" autoPict="0">
                <anchor moveWithCells="1">
                  <from>
                    <xdr:col>27</xdr:col>
                    <xdr:colOff>114300</xdr:colOff>
                    <xdr:row>35</xdr:row>
                    <xdr:rowOff>133350</xdr:rowOff>
                  </from>
                  <to>
                    <xdr:col>28</xdr:col>
                    <xdr:colOff>114300</xdr:colOff>
                    <xdr:row>36</xdr:row>
                    <xdr:rowOff>114300</xdr:rowOff>
                  </to>
                </anchor>
              </controlPr>
            </control>
          </mc:Choice>
        </mc:AlternateContent>
        <mc:AlternateContent xmlns:mc="http://schemas.openxmlformats.org/markup-compatibility/2006">
          <mc:Choice Requires="x14">
            <control shapeId="201826" r:id="rId27" name="Check Box 98">
              <controlPr defaultSize="0" autoFill="0" autoLine="0" autoPict="0">
                <anchor moveWithCells="1">
                  <from>
                    <xdr:col>27</xdr:col>
                    <xdr:colOff>114300</xdr:colOff>
                    <xdr:row>35</xdr:row>
                    <xdr:rowOff>133350</xdr:rowOff>
                  </from>
                  <to>
                    <xdr:col>28</xdr:col>
                    <xdr:colOff>114300</xdr:colOff>
                    <xdr:row>36</xdr:row>
                    <xdr:rowOff>114300</xdr:rowOff>
                  </to>
                </anchor>
              </controlPr>
            </control>
          </mc:Choice>
        </mc:AlternateContent>
        <mc:AlternateContent xmlns:mc="http://schemas.openxmlformats.org/markup-compatibility/2006">
          <mc:Choice Requires="x14">
            <control shapeId="201829" r:id="rId28" name="Check Box 101">
              <controlPr defaultSize="0" autoFill="0" autoLine="0" autoPict="0">
                <anchor moveWithCells="1">
                  <from>
                    <xdr:col>27</xdr:col>
                    <xdr:colOff>114300</xdr:colOff>
                    <xdr:row>45</xdr:row>
                    <xdr:rowOff>133350</xdr:rowOff>
                  </from>
                  <to>
                    <xdr:col>28</xdr:col>
                    <xdr:colOff>114300</xdr:colOff>
                    <xdr:row>46</xdr:row>
                    <xdr:rowOff>114300</xdr:rowOff>
                  </to>
                </anchor>
              </controlPr>
            </control>
          </mc:Choice>
        </mc:AlternateContent>
        <mc:AlternateContent xmlns:mc="http://schemas.openxmlformats.org/markup-compatibility/2006">
          <mc:Choice Requires="x14">
            <control shapeId="201830" r:id="rId29" name="Check Box 102">
              <controlPr defaultSize="0" autoFill="0" autoLine="0" autoPict="0">
                <anchor moveWithCells="1">
                  <from>
                    <xdr:col>27</xdr:col>
                    <xdr:colOff>114300</xdr:colOff>
                    <xdr:row>45</xdr:row>
                    <xdr:rowOff>133350</xdr:rowOff>
                  </from>
                  <to>
                    <xdr:col>28</xdr:col>
                    <xdr:colOff>114300</xdr:colOff>
                    <xdr:row>46</xdr:row>
                    <xdr:rowOff>114300</xdr:rowOff>
                  </to>
                </anchor>
              </controlPr>
            </control>
          </mc:Choice>
        </mc:AlternateContent>
        <mc:AlternateContent xmlns:mc="http://schemas.openxmlformats.org/markup-compatibility/2006">
          <mc:Choice Requires="x14">
            <control shapeId="201827" r:id="rId30" name="Check Box 99">
              <controlPr defaultSize="0" autoFill="0" autoLine="0" autoPict="0">
                <anchor moveWithCells="1">
                  <from>
                    <xdr:col>27</xdr:col>
                    <xdr:colOff>114300</xdr:colOff>
                    <xdr:row>40</xdr:row>
                    <xdr:rowOff>133350</xdr:rowOff>
                  </from>
                  <to>
                    <xdr:col>28</xdr:col>
                    <xdr:colOff>114300</xdr:colOff>
                    <xdr:row>41</xdr:row>
                    <xdr:rowOff>114300</xdr:rowOff>
                  </to>
                </anchor>
              </controlPr>
            </control>
          </mc:Choice>
        </mc:AlternateContent>
        <mc:AlternateContent xmlns:mc="http://schemas.openxmlformats.org/markup-compatibility/2006">
          <mc:Choice Requires="x14">
            <control shapeId="201828" r:id="rId31" name="Check Box 100">
              <controlPr defaultSize="0" autoFill="0" autoLine="0" autoPict="0">
                <anchor moveWithCells="1">
                  <from>
                    <xdr:col>27</xdr:col>
                    <xdr:colOff>114300</xdr:colOff>
                    <xdr:row>40</xdr:row>
                    <xdr:rowOff>133350</xdr:rowOff>
                  </from>
                  <to>
                    <xdr:col>28</xdr:col>
                    <xdr:colOff>114300</xdr:colOff>
                    <xdr:row>41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79998168889431442"/>
    <pageSetUpPr fitToPage="1"/>
  </sheetPr>
  <dimension ref="C2:AZ53"/>
  <sheetViews>
    <sheetView showGridLines="0" zoomScaleNormal="100" zoomScaleSheetLayoutView="100" workbookViewId="0">
      <selection activeCell="D10" sqref="D10:L10"/>
    </sheetView>
  </sheetViews>
  <sheetFormatPr defaultColWidth="11.42578125" defaultRowHeight="12" x14ac:dyDescent="0.2"/>
  <cols>
    <col min="1" max="23" width="3.28515625" style="18" customWidth="1"/>
    <col min="24" max="24" width="3.28515625" style="19" customWidth="1"/>
    <col min="25" max="40" width="3.28515625" style="18" customWidth="1"/>
    <col min="41" max="41" width="14.28515625" style="18" hidden="1" customWidth="1"/>
    <col min="42" max="42" width="11.28515625" style="18" hidden="1" customWidth="1"/>
    <col min="43" max="16384" width="11.42578125" style="18"/>
  </cols>
  <sheetData>
    <row r="2" spans="3:52" ht="9.9499999999999993" customHeight="1" x14ac:dyDescent="0.2"/>
    <row r="3" spans="3:52" s="20" customFormat="1" ht="30" customHeight="1" x14ac:dyDescent="0.25">
      <c r="C3" s="182" t="s">
        <v>178</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c r="AG3"/>
      <c r="AH3"/>
      <c r="AI3"/>
      <c r="AJ3"/>
      <c r="AK3"/>
      <c r="AL3"/>
      <c r="AM3"/>
    </row>
    <row r="4" spans="3:52" s="20" customFormat="1" ht="6" customHeight="1" x14ac:dyDescent="0.25">
      <c r="D4" s="30"/>
      <c r="E4" s="30"/>
      <c r="F4" s="30"/>
      <c r="G4" s="30"/>
      <c r="H4" s="30"/>
      <c r="I4" s="30"/>
      <c r="J4" s="30"/>
      <c r="K4" s="30"/>
      <c r="L4" s="30"/>
      <c r="M4" s="30"/>
      <c r="N4" s="30"/>
      <c r="O4" s="30"/>
      <c r="P4" s="31"/>
      <c r="Q4" s="31"/>
      <c r="R4" s="32"/>
      <c r="S4" s="32"/>
      <c r="T4" s="32"/>
      <c r="U4" s="32"/>
      <c r="V4" s="18"/>
      <c r="X4" s="33"/>
      <c r="Y4" s="5"/>
      <c r="Z4" s="5"/>
      <c r="AA4" s="5"/>
      <c r="AO4"/>
      <c r="AP4"/>
      <c r="AQ4"/>
      <c r="AR4"/>
      <c r="AS4"/>
      <c r="AT4"/>
      <c r="AU4"/>
      <c r="AV4"/>
      <c r="AW4"/>
      <c r="AX4"/>
      <c r="AY4"/>
      <c r="AZ4"/>
    </row>
    <row r="5" spans="3:52" s="50" customFormat="1" ht="39.950000000000003" customHeight="1" x14ac:dyDescent="0.25">
      <c r="C5" s="43"/>
      <c r="D5" s="283" t="s">
        <v>291</v>
      </c>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4"/>
      <c r="AN5" s="4"/>
      <c r="AO5"/>
      <c r="AP5"/>
      <c r="AQ5"/>
      <c r="AR5"/>
      <c r="AS5"/>
      <c r="AT5"/>
      <c r="AU5"/>
      <c r="AV5"/>
      <c r="AW5"/>
      <c r="AX5"/>
      <c r="AY5"/>
      <c r="AZ5"/>
    </row>
    <row r="6" spans="3:52" s="20" customFormat="1" ht="19.5" thickBot="1" x14ac:dyDescent="0.25">
      <c r="C6" s="10" t="s">
        <v>103</v>
      </c>
      <c r="D6" s="34"/>
      <c r="E6" s="34"/>
      <c r="F6" s="35"/>
      <c r="G6" s="36"/>
      <c r="H6" s="35"/>
      <c r="I6" s="35"/>
      <c r="J6" s="35"/>
      <c r="K6" s="35"/>
      <c r="L6" s="35"/>
      <c r="M6" s="35"/>
      <c r="N6" s="35"/>
      <c r="O6" s="35"/>
      <c r="P6" s="37"/>
      <c r="Q6" s="37"/>
      <c r="R6" s="38"/>
      <c r="S6" s="38"/>
      <c r="T6" s="38"/>
      <c r="U6" s="38"/>
      <c r="V6" s="39"/>
      <c r="W6" s="34"/>
      <c r="X6" s="40"/>
      <c r="Y6" s="12"/>
      <c r="Z6" s="12"/>
      <c r="AA6" s="12"/>
      <c r="AB6" s="34"/>
      <c r="AC6" s="34"/>
      <c r="AD6" s="34"/>
      <c r="AE6" s="34"/>
      <c r="AF6" s="34"/>
      <c r="AG6" s="34"/>
      <c r="AH6" s="34"/>
      <c r="AI6" s="34"/>
      <c r="AJ6" s="34"/>
      <c r="AK6" s="34"/>
      <c r="AL6" s="34"/>
    </row>
    <row r="7" spans="3:52" s="20" customFormat="1" ht="9.9499999999999993" customHeight="1" x14ac:dyDescent="0.2">
      <c r="D7" s="41"/>
      <c r="E7" s="41"/>
      <c r="F7" s="30"/>
      <c r="G7" s="42"/>
      <c r="H7" s="30"/>
      <c r="I7" s="30"/>
      <c r="J7" s="30"/>
      <c r="K7" s="30"/>
      <c r="L7" s="30"/>
      <c r="M7" s="30"/>
      <c r="N7" s="30"/>
      <c r="O7" s="30"/>
      <c r="P7" s="31"/>
      <c r="Q7" s="31"/>
      <c r="R7" s="32"/>
      <c r="S7" s="32"/>
      <c r="T7" s="32"/>
      <c r="U7" s="32"/>
      <c r="V7" s="18"/>
      <c r="X7" s="33"/>
      <c r="Y7" s="5"/>
      <c r="Z7" s="5"/>
      <c r="AA7" s="5"/>
    </row>
    <row r="8" spans="3:52" s="20" customFormat="1" ht="30" customHeight="1" x14ac:dyDescent="0.25">
      <c r="D8" s="184" t="s">
        <v>106</v>
      </c>
      <c r="E8" s="184"/>
      <c r="F8" s="184"/>
      <c r="G8" s="184"/>
      <c r="H8" s="184"/>
      <c r="I8" s="184"/>
      <c r="J8" s="184"/>
      <c r="K8" s="184"/>
      <c r="L8" s="184"/>
      <c r="M8" s="220" t="s">
        <v>105</v>
      </c>
      <c r="N8" s="221"/>
      <c r="O8" s="221"/>
      <c r="P8" s="221"/>
      <c r="Q8" s="221"/>
      <c r="R8" s="221"/>
      <c r="S8" s="221"/>
      <c r="T8" s="221"/>
      <c r="U8" s="221"/>
      <c r="V8" s="221"/>
      <c r="W8" s="221"/>
      <c r="X8" s="221"/>
      <c r="Y8" s="221"/>
      <c r="Z8" s="221"/>
      <c r="AA8" s="221"/>
      <c r="AB8" s="221"/>
      <c r="AC8" s="221"/>
      <c r="AD8" s="221"/>
      <c r="AE8" s="221"/>
      <c r="AF8" s="275"/>
      <c r="AG8" s="272" t="s">
        <v>104</v>
      </c>
      <c r="AH8" s="273"/>
      <c r="AI8" s="273"/>
      <c r="AJ8" s="273"/>
      <c r="AK8" s="273"/>
      <c r="AL8" s="274"/>
    </row>
    <row r="9" spans="3:52" s="20" customFormat="1" ht="19.899999999999999" customHeight="1" x14ac:dyDescent="0.25">
      <c r="D9" s="276" t="s">
        <v>107</v>
      </c>
      <c r="E9" s="276"/>
      <c r="F9" s="276"/>
      <c r="G9" s="276"/>
      <c r="H9" s="276"/>
      <c r="I9" s="276"/>
      <c r="J9" s="276"/>
      <c r="K9" s="276"/>
      <c r="L9" s="276"/>
      <c r="M9" s="277"/>
      <c r="N9" s="278"/>
      <c r="O9" s="278"/>
      <c r="P9" s="278"/>
      <c r="Q9" s="278"/>
      <c r="R9" s="278"/>
      <c r="S9" s="278"/>
      <c r="T9" s="278"/>
      <c r="U9" s="278"/>
      <c r="V9" s="278"/>
      <c r="W9" s="278"/>
      <c r="X9" s="278"/>
      <c r="Y9" s="278"/>
      <c r="Z9" s="278"/>
      <c r="AA9" s="278"/>
      <c r="AB9" s="278"/>
      <c r="AC9" s="278"/>
      <c r="AD9" s="278"/>
      <c r="AE9" s="278"/>
      <c r="AF9" s="279"/>
      <c r="AG9" s="280">
        <f>SUM(AG10:AL19)</f>
        <v>0</v>
      </c>
      <c r="AH9" s="281"/>
      <c r="AI9" s="281"/>
      <c r="AJ9" s="281"/>
      <c r="AK9" s="281"/>
      <c r="AL9" s="282"/>
    </row>
    <row r="10" spans="3:52" s="20" customFormat="1" ht="19.899999999999999" customHeight="1" x14ac:dyDescent="0.25">
      <c r="C10" s="43">
        <v>1</v>
      </c>
      <c r="D10" s="263"/>
      <c r="E10" s="264"/>
      <c r="F10" s="264"/>
      <c r="G10" s="264"/>
      <c r="H10" s="264"/>
      <c r="I10" s="264"/>
      <c r="J10" s="264"/>
      <c r="K10" s="264"/>
      <c r="L10" s="264"/>
      <c r="M10" s="265"/>
      <c r="N10" s="266"/>
      <c r="O10" s="266"/>
      <c r="P10" s="266"/>
      <c r="Q10" s="266"/>
      <c r="R10" s="266"/>
      <c r="S10" s="266"/>
      <c r="T10" s="266"/>
      <c r="U10" s="266"/>
      <c r="V10" s="266"/>
      <c r="W10" s="266"/>
      <c r="X10" s="266"/>
      <c r="Y10" s="266"/>
      <c r="Z10" s="266"/>
      <c r="AA10" s="266"/>
      <c r="AB10" s="266"/>
      <c r="AC10" s="266"/>
      <c r="AD10" s="266"/>
      <c r="AE10" s="266"/>
      <c r="AF10" s="267"/>
      <c r="AG10" s="268"/>
      <c r="AH10" s="269"/>
      <c r="AI10" s="269"/>
      <c r="AJ10" s="269"/>
      <c r="AK10" s="269"/>
      <c r="AL10" s="270"/>
    </row>
    <row r="11" spans="3:52" s="20" customFormat="1" ht="19.899999999999999" customHeight="1" x14ac:dyDescent="0.25">
      <c r="C11" s="43">
        <f ca="1">MAX($C$10:OFFSET(C11, -1,0))+1</f>
        <v>2</v>
      </c>
      <c r="D11" s="264"/>
      <c r="E11" s="264"/>
      <c r="F11" s="264"/>
      <c r="G11" s="264"/>
      <c r="H11" s="264"/>
      <c r="I11" s="264"/>
      <c r="J11" s="264"/>
      <c r="K11" s="264"/>
      <c r="L11" s="264"/>
      <c r="M11" s="271"/>
      <c r="N11" s="266"/>
      <c r="O11" s="266"/>
      <c r="P11" s="266"/>
      <c r="Q11" s="266"/>
      <c r="R11" s="266"/>
      <c r="S11" s="266"/>
      <c r="T11" s="266"/>
      <c r="U11" s="266"/>
      <c r="V11" s="266"/>
      <c r="W11" s="266"/>
      <c r="X11" s="266"/>
      <c r="Y11" s="266"/>
      <c r="Z11" s="266"/>
      <c r="AA11" s="266"/>
      <c r="AB11" s="266"/>
      <c r="AC11" s="266"/>
      <c r="AD11" s="266"/>
      <c r="AE11" s="266"/>
      <c r="AF11" s="267"/>
      <c r="AG11" s="268"/>
      <c r="AH11" s="269"/>
      <c r="AI11" s="269"/>
      <c r="AJ11" s="269"/>
      <c r="AK11" s="269"/>
      <c r="AL11" s="270"/>
    </row>
    <row r="12" spans="3:52" s="20" customFormat="1" ht="19.899999999999999" customHeight="1" x14ac:dyDescent="0.25">
      <c r="C12" s="43">
        <f ca="1">MAX($C$10:OFFSET(C12, -1,0))+1</f>
        <v>3</v>
      </c>
      <c r="D12" s="264"/>
      <c r="E12" s="264"/>
      <c r="F12" s="264"/>
      <c r="G12" s="264"/>
      <c r="H12" s="264"/>
      <c r="I12" s="264"/>
      <c r="J12" s="264"/>
      <c r="K12" s="264"/>
      <c r="L12" s="264"/>
      <c r="M12" s="271"/>
      <c r="N12" s="266"/>
      <c r="O12" s="266"/>
      <c r="P12" s="266"/>
      <c r="Q12" s="266"/>
      <c r="R12" s="266"/>
      <c r="S12" s="266"/>
      <c r="T12" s="266"/>
      <c r="U12" s="266"/>
      <c r="V12" s="266"/>
      <c r="W12" s="266"/>
      <c r="X12" s="266"/>
      <c r="Y12" s="266"/>
      <c r="Z12" s="266"/>
      <c r="AA12" s="266"/>
      <c r="AB12" s="266"/>
      <c r="AC12" s="266"/>
      <c r="AD12" s="266"/>
      <c r="AE12" s="266"/>
      <c r="AF12" s="267"/>
      <c r="AG12" s="268"/>
      <c r="AH12" s="269"/>
      <c r="AI12" s="269"/>
      <c r="AJ12" s="269"/>
      <c r="AK12" s="269"/>
      <c r="AL12" s="270"/>
    </row>
    <row r="13" spans="3:52" s="20" customFormat="1" ht="19.899999999999999" customHeight="1" x14ac:dyDescent="0.25">
      <c r="C13" s="43">
        <f ca="1">MAX($C$10:OFFSET(C13, -1,0))+1</f>
        <v>4</v>
      </c>
      <c r="D13" s="264"/>
      <c r="E13" s="264"/>
      <c r="F13" s="264"/>
      <c r="G13" s="264"/>
      <c r="H13" s="264"/>
      <c r="I13" s="264"/>
      <c r="J13" s="264"/>
      <c r="K13" s="264"/>
      <c r="L13" s="264"/>
      <c r="M13" s="271"/>
      <c r="N13" s="266"/>
      <c r="O13" s="266"/>
      <c r="P13" s="266"/>
      <c r="Q13" s="266"/>
      <c r="R13" s="266"/>
      <c r="S13" s="266"/>
      <c r="T13" s="266"/>
      <c r="U13" s="266"/>
      <c r="V13" s="266"/>
      <c r="W13" s="266"/>
      <c r="X13" s="266"/>
      <c r="Y13" s="266"/>
      <c r="Z13" s="266"/>
      <c r="AA13" s="266"/>
      <c r="AB13" s="266"/>
      <c r="AC13" s="266"/>
      <c r="AD13" s="266"/>
      <c r="AE13" s="266"/>
      <c r="AF13" s="267"/>
      <c r="AG13" s="268"/>
      <c r="AH13" s="269"/>
      <c r="AI13" s="269"/>
      <c r="AJ13" s="269"/>
      <c r="AK13" s="269"/>
      <c r="AL13" s="270"/>
    </row>
    <row r="14" spans="3:52" s="20" customFormat="1" ht="19.899999999999999" customHeight="1" x14ac:dyDescent="0.25">
      <c r="C14" s="43">
        <f ca="1">MAX($C$10:OFFSET(C14, -1,0))+1</f>
        <v>5</v>
      </c>
      <c r="D14" s="264"/>
      <c r="E14" s="264"/>
      <c r="F14" s="264"/>
      <c r="G14" s="264"/>
      <c r="H14" s="264"/>
      <c r="I14" s="264"/>
      <c r="J14" s="264"/>
      <c r="K14" s="264"/>
      <c r="L14" s="264"/>
      <c r="M14" s="271"/>
      <c r="N14" s="266"/>
      <c r="O14" s="266"/>
      <c r="P14" s="266"/>
      <c r="Q14" s="266"/>
      <c r="R14" s="266"/>
      <c r="S14" s="266"/>
      <c r="T14" s="266"/>
      <c r="U14" s="266"/>
      <c r="V14" s="266"/>
      <c r="W14" s="266"/>
      <c r="X14" s="266"/>
      <c r="Y14" s="266"/>
      <c r="Z14" s="266"/>
      <c r="AA14" s="266"/>
      <c r="AB14" s="266"/>
      <c r="AC14" s="266"/>
      <c r="AD14" s="266"/>
      <c r="AE14" s="266"/>
      <c r="AF14" s="267"/>
      <c r="AG14" s="268"/>
      <c r="AH14" s="269"/>
      <c r="AI14" s="269"/>
      <c r="AJ14" s="269"/>
      <c r="AK14" s="269"/>
      <c r="AL14" s="270"/>
    </row>
    <row r="15" spans="3:52" s="20" customFormat="1" ht="19.899999999999999" customHeight="1" x14ac:dyDescent="0.25">
      <c r="C15" s="43">
        <f ca="1">MAX($C$10:OFFSET(C15, -1,0))+1</f>
        <v>6</v>
      </c>
      <c r="D15" s="264"/>
      <c r="E15" s="264"/>
      <c r="F15" s="264"/>
      <c r="G15" s="264"/>
      <c r="H15" s="264"/>
      <c r="I15" s="264"/>
      <c r="J15" s="264"/>
      <c r="K15" s="264"/>
      <c r="L15" s="264"/>
      <c r="M15" s="271"/>
      <c r="N15" s="266"/>
      <c r="O15" s="266"/>
      <c r="P15" s="266"/>
      <c r="Q15" s="266"/>
      <c r="R15" s="266"/>
      <c r="S15" s="266"/>
      <c r="T15" s="266"/>
      <c r="U15" s="266"/>
      <c r="V15" s="266"/>
      <c r="W15" s="266"/>
      <c r="X15" s="266"/>
      <c r="Y15" s="266"/>
      <c r="Z15" s="266"/>
      <c r="AA15" s="266"/>
      <c r="AB15" s="266"/>
      <c r="AC15" s="266"/>
      <c r="AD15" s="266"/>
      <c r="AE15" s="266"/>
      <c r="AF15" s="267"/>
      <c r="AG15" s="268"/>
      <c r="AH15" s="269"/>
      <c r="AI15" s="269"/>
      <c r="AJ15" s="269"/>
      <c r="AK15" s="269"/>
      <c r="AL15" s="270"/>
    </row>
    <row r="16" spans="3:52" s="20" customFormat="1" ht="19.899999999999999" customHeight="1" x14ac:dyDescent="0.25">
      <c r="C16" s="43">
        <f ca="1">MAX($C$10:OFFSET(C16, -1,0))+1</f>
        <v>7</v>
      </c>
      <c r="D16" s="264"/>
      <c r="E16" s="264"/>
      <c r="F16" s="264"/>
      <c r="G16" s="264"/>
      <c r="H16" s="264"/>
      <c r="I16" s="264"/>
      <c r="J16" s="264"/>
      <c r="K16" s="264"/>
      <c r="L16" s="264"/>
      <c r="M16" s="271"/>
      <c r="N16" s="266"/>
      <c r="O16" s="266"/>
      <c r="P16" s="266"/>
      <c r="Q16" s="266"/>
      <c r="R16" s="266"/>
      <c r="S16" s="266"/>
      <c r="T16" s="266"/>
      <c r="U16" s="266"/>
      <c r="V16" s="266"/>
      <c r="W16" s="266"/>
      <c r="X16" s="266"/>
      <c r="Y16" s="266"/>
      <c r="Z16" s="266"/>
      <c r="AA16" s="266"/>
      <c r="AB16" s="266"/>
      <c r="AC16" s="266"/>
      <c r="AD16" s="266"/>
      <c r="AE16" s="266"/>
      <c r="AF16" s="267"/>
      <c r="AG16" s="268"/>
      <c r="AH16" s="269"/>
      <c r="AI16" s="269"/>
      <c r="AJ16" s="269"/>
      <c r="AK16" s="269"/>
      <c r="AL16" s="270"/>
    </row>
    <row r="17" spans="3:44" s="20" customFormat="1" ht="19.899999999999999" customHeight="1" x14ac:dyDescent="0.25">
      <c r="C17" s="43">
        <f ca="1">MAX($C$10:OFFSET(C17, -1,0))+1</f>
        <v>8</v>
      </c>
      <c r="D17" s="264"/>
      <c r="E17" s="264"/>
      <c r="F17" s="264"/>
      <c r="G17" s="264"/>
      <c r="H17" s="264"/>
      <c r="I17" s="264"/>
      <c r="J17" s="264"/>
      <c r="K17" s="264"/>
      <c r="L17" s="264"/>
      <c r="M17" s="265"/>
      <c r="N17" s="266"/>
      <c r="O17" s="266"/>
      <c r="P17" s="266"/>
      <c r="Q17" s="266"/>
      <c r="R17" s="266"/>
      <c r="S17" s="266"/>
      <c r="T17" s="266"/>
      <c r="U17" s="266"/>
      <c r="V17" s="266"/>
      <c r="W17" s="266"/>
      <c r="X17" s="266"/>
      <c r="Y17" s="266"/>
      <c r="Z17" s="266"/>
      <c r="AA17" s="266"/>
      <c r="AB17" s="266"/>
      <c r="AC17" s="266"/>
      <c r="AD17" s="266"/>
      <c r="AE17" s="266"/>
      <c r="AF17" s="267"/>
      <c r="AG17" s="268"/>
      <c r="AH17" s="269"/>
      <c r="AI17" s="269"/>
      <c r="AJ17" s="269"/>
      <c r="AK17" s="269"/>
      <c r="AL17" s="270"/>
    </row>
    <row r="18" spans="3:44" s="20" customFormat="1" ht="19.899999999999999" customHeight="1" x14ac:dyDescent="0.25">
      <c r="C18" s="43">
        <f ca="1">MAX($C$10:OFFSET(C18, -1,0))+1</f>
        <v>9</v>
      </c>
      <c r="D18" s="264"/>
      <c r="E18" s="264"/>
      <c r="F18" s="264"/>
      <c r="G18" s="264"/>
      <c r="H18" s="264"/>
      <c r="I18" s="264"/>
      <c r="J18" s="264"/>
      <c r="K18" s="264"/>
      <c r="L18" s="264"/>
      <c r="M18" s="271"/>
      <c r="N18" s="266"/>
      <c r="O18" s="266"/>
      <c r="P18" s="266"/>
      <c r="Q18" s="266"/>
      <c r="R18" s="266"/>
      <c r="S18" s="266"/>
      <c r="T18" s="266"/>
      <c r="U18" s="266"/>
      <c r="V18" s="266"/>
      <c r="W18" s="266"/>
      <c r="X18" s="266"/>
      <c r="Y18" s="266"/>
      <c r="Z18" s="266"/>
      <c r="AA18" s="266"/>
      <c r="AB18" s="266"/>
      <c r="AC18" s="266"/>
      <c r="AD18" s="266"/>
      <c r="AE18" s="266"/>
      <c r="AF18" s="267"/>
      <c r="AG18" s="268"/>
      <c r="AH18" s="269"/>
      <c r="AI18" s="269"/>
      <c r="AJ18" s="269"/>
      <c r="AK18" s="269"/>
      <c r="AL18" s="270"/>
    </row>
    <row r="19" spans="3:44" s="20" customFormat="1" ht="19.899999999999999" customHeight="1" x14ac:dyDescent="0.25">
      <c r="C19" s="43">
        <f ca="1">MAX($C$10:OFFSET(C19, -1,0))+1</f>
        <v>10</v>
      </c>
      <c r="D19" s="264"/>
      <c r="E19" s="264"/>
      <c r="F19" s="264"/>
      <c r="G19" s="264"/>
      <c r="H19" s="264"/>
      <c r="I19" s="264"/>
      <c r="J19" s="264"/>
      <c r="K19" s="264"/>
      <c r="L19" s="264"/>
      <c r="M19" s="271"/>
      <c r="N19" s="266"/>
      <c r="O19" s="266"/>
      <c r="P19" s="266"/>
      <c r="Q19" s="266"/>
      <c r="R19" s="266"/>
      <c r="S19" s="266"/>
      <c r="T19" s="266"/>
      <c r="U19" s="266"/>
      <c r="V19" s="266"/>
      <c r="W19" s="266"/>
      <c r="X19" s="266"/>
      <c r="Y19" s="266"/>
      <c r="Z19" s="266"/>
      <c r="AA19" s="266"/>
      <c r="AB19" s="266"/>
      <c r="AC19" s="266"/>
      <c r="AD19" s="266"/>
      <c r="AE19" s="266"/>
      <c r="AF19" s="267"/>
      <c r="AG19" s="268"/>
      <c r="AH19" s="269"/>
      <c r="AI19" s="269"/>
      <c r="AJ19" s="269"/>
      <c r="AK19" s="269"/>
      <c r="AL19" s="270"/>
    </row>
    <row r="20" spans="3:44" customFormat="1" ht="6" customHeight="1" x14ac:dyDescent="0.25"/>
    <row r="21" spans="3:44" s="20" customFormat="1" ht="19.899999999999999" customHeight="1" x14ac:dyDescent="0.25">
      <c r="D21" s="276" t="s">
        <v>108</v>
      </c>
      <c r="E21" s="276"/>
      <c r="F21" s="276"/>
      <c r="G21" s="276"/>
      <c r="H21" s="276"/>
      <c r="I21" s="276"/>
      <c r="J21" s="276"/>
      <c r="K21" s="276"/>
      <c r="L21" s="276"/>
      <c r="M21" s="291"/>
      <c r="N21" s="292"/>
      <c r="O21" s="292"/>
      <c r="P21" s="292"/>
      <c r="Q21" s="292"/>
      <c r="R21" s="292"/>
      <c r="S21" s="292"/>
      <c r="T21" s="292"/>
      <c r="U21" s="292"/>
      <c r="V21" s="292"/>
      <c r="W21" s="292"/>
      <c r="X21" s="292"/>
      <c r="Y21" s="292"/>
      <c r="Z21" s="292"/>
      <c r="AA21" s="292"/>
      <c r="AB21" s="292"/>
      <c r="AC21" s="292"/>
      <c r="AD21" s="292"/>
      <c r="AE21" s="292"/>
      <c r="AF21" s="293"/>
      <c r="AG21" s="280">
        <f>SUM(AG22:AL31)</f>
        <v>0</v>
      </c>
      <c r="AH21" s="281"/>
      <c r="AI21" s="281"/>
      <c r="AJ21" s="281"/>
      <c r="AK21" s="281"/>
      <c r="AL21" s="282"/>
    </row>
    <row r="22" spans="3:44" s="20" customFormat="1" ht="19.899999999999999" customHeight="1" x14ac:dyDescent="0.25">
      <c r="C22" s="43">
        <f ca="1">MAX($C$10:OFFSET(C22, -1,0))+1</f>
        <v>11</v>
      </c>
      <c r="D22" s="263"/>
      <c r="E22" s="264"/>
      <c r="F22" s="264"/>
      <c r="G22" s="264"/>
      <c r="H22" s="264"/>
      <c r="I22" s="264"/>
      <c r="J22" s="264"/>
      <c r="K22" s="264"/>
      <c r="L22" s="264"/>
      <c r="M22" s="265"/>
      <c r="N22" s="266"/>
      <c r="O22" s="266"/>
      <c r="P22" s="266"/>
      <c r="Q22" s="266"/>
      <c r="R22" s="266"/>
      <c r="S22" s="266"/>
      <c r="T22" s="266"/>
      <c r="U22" s="266"/>
      <c r="V22" s="266"/>
      <c r="W22" s="266"/>
      <c r="X22" s="266"/>
      <c r="Y22" s="266"/>
      <c r="Z22" s="266"/>
      <c r="AA22" s="266"/>
      <c r="AB22" s="266"/>
      <c r="AC22" s="266"/>
      <c r="AD22" s="266"/>
      <c r="AE22" s="266"/>
      <c r="AF22" s="267"/>
      <c r="AG22" s="268"/>
      <c r="AH22" s="269"/>
      <c r="AI22" s="269"/>
      <c r="AJ22" s="269"/>
      <c r="AK22" s="269"/>
      <c r="AL22" s="270"/>
      <c r="AR22"/>
    </row>
    <row r="23" spans="3:44" s="20" customFormat="1" ht="19.899999999999999" customHeight="1" x14ac:dyDescent="0.25">
      <c r="C23" s="43">
        <f ca="1">MAX($C$10:OFFSET(C23, -1,0))+1</f>
        <v>12</v>
      </c>
      <c r="D23" s="263"/>
      <c r="E23" s="264"/>
      <c r="F23" s="264"/>
      <c r="G23" s="264"/>
      <c r="H23" s="264"/>
      <c r="I23" s="264"/>
      <c r="J23" s="264"/>
      <c r="K23" s="264"/>
      <c r="L23" s="264"/>
      <c r="M23" s="265"/>
      <c r="N23" s="266"/>
      <c r="O23" s="266"/>
      <c r="P23" s="266"/>
      <c r="Q23" s="266"/>
      <c r="R23" s="266"/>
      <c r="S23" s="266"/>
      <c r="T23" s="266"/>
      <c r="U23" s="266"/>
      <c r="V23" s="266"/>
      <c r="W23" s="266"/>
      <c r="X23" s="266"/>
      <c r="Y23" s="266"/>
      <c r="Z23" s="266"/>
      <c r="AA23" s="266"/>
      <c r="AB23" s="266"/>
      <c r="AC23" s="266"/>
      <c r="AD23" s="266"/>
      <c r="AE23" s="266"/>
      <c r="AF23" s="267"/>
      <c r="AG23" s="268"/>
      <c r="AH23" s="269"/>
      <c r="AI23" s="269"/>
      <c r="AJ23" s="269"/>
      <c r="AK23" s="269"/>
      <c r="AL23" s="270"/>
      <c r="AR23"/>
    </row>
    <row r="24" spans="3:44" s="20" customFormat="1" ht="19.899999999999999" customHeight="1" x14ac:dyDescent="0.25">
      <c r="C24" s="43">
        <f ca="1">MAX($C$10:OFFSET(C24, -1,0))+1</f>
        <v>13</v>
      </c>
      <c r="D24" s="263"/>
      <c r="E24" s="264"/>
      <c r="F24" s="264"/>
      <c r="G24" s="264"/>
      <c r="H24" s="264"/>
      <c r="I24" s="264"/>
      <c r="J24" s="264"/>
      <c r="K24" s="264"/>
      <c r="L24" s="264"/>
      <c r="M24" s="265"/>
      <c r="N24" s="266"/>
      <c r="O24" s="266"/>
      <c r="P24" s="266"/>
      <c r="Q24" s="266"/>
      <c r="R24" s="266"/>
      <c r="S24" s="266"/>
      <c r="T24" s="266"/>
      <c r="U24" s="266"/>
      <c r="V24" s="266"/>
      <c r="W24" s="266"/>
      <c r="X24" s="266"/>
      <c r="Y24" s="266"/>
      <c r="Z24" s="266"/>
      <c r="AA24" s="266"/>
      <c r="AB24" s="266"/>
      <c r="AC24" s="266"/>
      <c r="AD24" s="266"/>
      <c r="AE24" s="266"/>
      <c r="AF24" s="267"/>
      <c r="AG24" s="268"/>
      <c r="AH24" s="269"/>
      <c r="AI24" s="269"/>
      <c r="AJ24" s="269"/>
      <c r="AK24" s="269"/>
      <c r="AL24" s="270"/>
      <c r="AR24"/>
    </row>
    <row r="25" spans="3:44" s="20" customFormat="1" ht="19.899999999999999" customHeight="1" x14ac:dyDescent="0.25">
      <c r="C25" s="43">
        <f ca="1">MAX($C$10:OFFSET(C25, -1,0))+1</f>
        <v>14</v>
      </c>
      <c r="D25" s="263"/>
      <c r="E25" s="264"/>
      <c r="F25" s="264"/>
      <c r="G25" s="264"/>
      <c r="H25" s="264"/>
      <c r="I25" s="264"/>
      <c r="J25" s="264"/>
      <c r="K25" s="264"/>
      <c r="L25" s="264"/>
      <c r="M25" s="265"/>
      <c r="N25" s="266"/>
      <c r="O25" s="266"/>
      <c r="P25" s="266"/>
      <c r="Q25" s="266"/>
      <c r="R25" s="266"/>
      <c r="S25" s="266"/>
      <c r="T25" s="266"/>
      <c r="U25" s="266"/>
      <c r="V25" s="266"/>
      <c r="W25" s="266"/>
      <c r="X25" s="266"/>
      <c r="Y25" s="266"/>
      <c r="Z25" s="266"/>
      <c r="AA25" s="266"/>
      <c r="AB25" s="266"/>
      <c r="AC25" s="266"/>
      <c r="AD25" s="266"/>
      <c r="AE25" s="266"/>
      <c r="AF25" s="267"/>
      <c r="AG25" s="268"/>
      <c r="AH25" s="269"/>
      <c r="AI25" s="269"/>
      <c r="AJ25" s="269"/>
      <c r="AK25" s="269"/>
      <c r="AL25" s="270"/>
      <c r="AR25"/>
    </row>
    <row r="26" spans="3:44" s="20" customFormat="1" ht="19.899999999999999" customHeight="1" x14ac:dyDescent="0.25">
      <c r="C26" s="43">
        <f ca="1">MAX($C$10:OFFSET(C26, -1,0))+1</f>
        <v>15</v>
      </c>
      <c r="D26" s="263"/>
      <c r="E26" s="264"/>
      <c r="F26" s="264"/>
      <c r="G26" s="264"/>
      <c r="H26" s="264"/>
      <c r="I26" s="264"/>
      <c r="J26" s="264"/>
      <c r="K26" s="264"/>
      <c r="L26" s="264"/>
      <c r="M26" s="265"/>
      <c r="N26" s="266"/>
      <c r="O26" s="266"/>
      <c r="P26" s="266"/>
      <c r="Q26" s="266"/>
      <c r="R26" s="266"/>
      <c r="S26" s="266"/>
      <c r="T26" s="266"/>
      <c r="U26" s="266"/>
      <c r="V26" s="266"/>
      <c r="W26" s="266"/>
      <c r="X26" s="266"/>
      <c r="Y26" s="266"/>
      <c r="Z26" s="266"/>
      <c r="AA26" s="266"/>
      <c r="AB26" s="266"/>
      <c r="AC26" s="266"/>
      <c r="AD26" s="266"/>
      <c r="AE26" s="266"/>
      <c r="AF26" s="267"/>
      <c r="AG26" s="268"/>
      <c r="AH26" s="269"/>
      <c r="AI26" s="269"/>
      <c r="AJ26" s="269"/>
      <c r="AK26" s="269"/>
      <c r="AL26" s="270"/>
      <c r="AR26"/>
    </row>
    <row r="27" spans="3:44" s="20" customFormat="1" ht="19.899999999999999" customHeight="1" x14ac:dyDescent="0.25">
      <c r="C27" s="43">
        <f ca="1">MAX($C$10:OFFSET(C27, -1,0))+1</f>
        <v>16</v>
      </c>
      <c r="D27" s="263"/>
      <c r="E27" s="264"/>
      <c r="F27" s="264"/>
      <c r="G27" s="264"/>
      <c r="H27" s="264"/>
      <c r="I27" s="264"/>
      <c r="J27" s="264"/>
      <c r="K27" s="264"/>
      <c r="L27" s="264"/>
      <c r="M27" s="265"/>
      <c r="N27" s="266"/>
      <c r="O27" s="266"/>
      <c r="P27" s="266"/>
      <c r="Q27" s="266"/>
      <c r="R27" s="266"/>
      <c r="S27" s="266"/>
      <c r="T27" s="266"/>
      <c r="U27" s="266"/>
      <c r="V27" s="266"/>
      <c r="W27" s="266"/>
      <c r="X27" s="266"/>
      <c r="Y27" s="266"/>
      <c r="Z27" s="266"/>
      <c r="AA27" s="266"/>
      <c r="AB27" s="266"/>
      <c r="AC27" s="266"/>
      <c r="AD27" s="266"/>
      <c r="AE27" s="266"/>
      <c r="AF27" s="267"/>
      <c r="AG27" s="268"/>
      <c r="AH27" s="269"/>
      <c r="AI27" s="269"/>
      <c r="AJ27" s="269"/>
      <c r="AK27" s="269"/>
      <c r="AL27" s="270"/>
      <c r="AR27"/>
    </row>
    <row r="28" spans="3:44" s="20" customFormat="1" ht="19.899999999999999" customHeight="1" x14ac:dyDescent="0.25">
      <c r="C28" s="43">
        <f ca="1">MAX($C$10:OFFSET(C28, -1,0))+1</f>
        <v>17</v>
      </c>
      <c r="D28" s="263"/>
      <c r="E28" s="264"/>
      <c r="F28" s="264"/>
      <c r="G28" s="264"/>
      <c r="H28" s="264"/>
      <c r="I28" s="264"/>
      <c r="J28" s="264"/>
      <c r="K28" s="264"/>
      <c r="L28" s="264"/>
      <c r="M28" s="265"/>
      <c r="N28" s="266"/>
      <c r="O28" s="266"/>
      <c r="P28" s="266"/>
      <c r="Q28" s="266"/>
      <c r="R28" s="266"/>
      <c r="S28" s="266"/>
      <c r="T28" s="266"/>
      <c r="U28" s="266"/>
      <c r="V28" s="266"/>
      <c r="W28" s="266"/>
      <c r="X28" s="266"/>
      <c r="Y28" s="266"/>
      <c r="Z28" s="266"/>
      <c r="AA28" s="266"/>
      <c r="AB28" s="266"/>
      <c r="AC28" s="266"/>
      <c r="AD28" s="266"/>
      <c r="AE28" s="266"/>
      <c r="AF28" s="267"/>
      <c r="AG28" s="268"/>
      <c r="AH28" s="269"/>
      <c r="AI28" s="269"/>
      <c r="AJ28" s="269"/>
      <c r="AK28" s="269"/>
      <c r="AL28" s="270"/>
      <c r="AR28"/>
    </row>
    <row r="29" spans="3:44" s="20" customFormat="1" ht="19.899999999999999" customHeight="1" x14ac:dyDescent="0.25">
      <c r="C29" s="43">
        <f ca="1">MAX($C$10:OFFSET(C29, -1,0))+1</f>
        <v>18</v>
      </c>
      <c r="D29" s="263"/>
      <c r="E29" s="264"/>
      <c r="F29" s="264"/>
      <c r="G29" s="264"/>
      <c r="H29" s="264"/>
      <c r="I29" s="264"/>
      <c r="J29" s="264"/>
      <c r="K29" s="264"/>
      <c r="L29" s="264"/>
      <c r="M29" s="265"/>
      <c r="N29" s="266"/>
      <c r="O29" s="266"/>
      <c r="P29" s="266"/>
      <c r="Q29" s="266"/>
      <c r="R29" s="266"/>
      <c r="S29" s="266"/>
      <c r="T29" s="266"/>
      <c r="U29" s="266"/>
      <c r="V29" s="266"/>
      <c r="W29" s="266"/>
      <c r="X29" s="266"/>
      <c r="Y29" s="266"/>
      <c r="Z29" s="266"/>
      <c r="AA29" s="266"/>
      <c r="AB29" s="266"/>
      <c r="AC29" s="266"/>
      <c r="AD29" s="266"/>
      <c r="AE29" s="266"/>
      <c r="AF29" s="267"/>
      <c r="AG29" s="268"/>
      <c r="AH29" s="269"/>
      <c r="AI29" s="269"/>
      <c r="AJ29" s="269"/>
      <c r="AK29" s="269"/>
      <c r="AL29" s="270"/>
      <c r="AR29"/>
    </row>
    <row r="30" spans="3:44" s="20" customFormat="1" ht="19.899999999999999" customHeight="1" x14ac:dyDescent="0.25">
      <c r="C30" s="43">
        <f ca="1">MAX($C$10:OFFSET(C30, -1,0))+1</f>
        <v>19</v>
      </c>
      <c r="D30" s="263"/>
      <c r="E30" s="264"/>
      <c r="F30" s="264"/>
      <c r="G30" s="264"/>
      <c r="H30" s="264"/>
      <c r="I30" s="264"/>
      <c r="J30" s="264"/>
      <c r="K30" s="264"/>
      <c r="L30" s="264"/>
      <c r="M30" s="265"/>
      <c r="N30" s="266"/>
      <c r="O30" s="266"/>
      <c r="P30" s="266"/>
      <c r="Q30" s="266"/>
      <c r="R30" s="266"/>
      <c r="S30" s="266"/>
      <c r="T30" s="266"/>
      <c r="U30" s="266"/>
      <c r="V30" s="266"/>
      <c r="W30" s="266"/>
      <c r="X30" s="266"/>
      <c r="Y30" s="266"/>
      <c r="Z30" s="266"/>
      <c r="AA30" s="266"/>
      <c r="AB30" s="266"/>
      <c r="AC30" s="266"/>
      <c r="AD30" s="266"/>
      <c r="AE30" s="266"/>
      <c r="AF30" s="267"/>
      <c r="AG30" s="268"/>
      <c r="AH30" s="269"/>
      <c r="AI30" s="269"/>
      <c r="AJ30" s="269"/>
      <c r="AK30" s="269"/>
      <c r="AL30" s="270"/>
      <c r="AR30"/>
    </row>
    <row r="31" spans="3:44" s="20" customFormat="1" ht="19.899999999999999" customHeight="1" x14ac:dyDescent="0.25">
      <c r="C31" s="43">
        <f ca="1">MAX($C$10:OFFSET(C31, -1,0))+1</f>
        <v>20</v>
      </c>
      <c r="D31" s="263"/>
      <c r="E31" s="264"/>
      <c r="F31" s="264"/>
      <c r="G31" s="264"/>
      <c r="H31" s="264"/>
      <c r="I31" s="264"/>
      <c r="J31" s="264"/>
      <c r="K31" s="264"/>
      <c r="L31" s="264"/>
      <c r="M31" s="265"/>
      <c r="N31" s="266"/>
      <c r="O31" s="266"/>
      <c r="P31" s="266"/>
      <c r="Q31" s="266"/>
      <c r="R31" s="266"/>
      <c r="S31" s="266"/>
      <c r="T31" s="266"/>
      <c r="U31" s="266"/>
      <c r="V31" s="266"/>
      <c r="W31" s="266"/>
      <c r="X31" s="266"/>
      <c r="Y31" s="266"/>
      <c r="Z31" s="266"/>
      <c r="AA31" s="266"/>
      <c r="AB31" s="266"/>
      <c r="AC31" s="266"/>
      <c r="AD31" s="266"/>
      <c r="AE31" s="266"/>
      <c r="AF31" s="267"/>
      <c r="AG31" s="268"/>
      <c r="AH31" s="269"/>
      <c r="AI31" s="269"/>
      <c r="AJ31" s="269"/>
      <c r="AK31" s="269"/>
      <c r="AL31" s="270"/>
      <c r="AR31"/>
    </row>
    <row r="32" spans="3:44" customFormat="1" ht="6" customHeight="1" x14ac:dyDescent="0.25"/>
    <row r="33" spans="3:44" s="20" customFormat="1" ht="19.899999999999999" customHeight="1" x14ac:dyDescent="0.25">
      <c r="D33" s="294" t="s">
        <v>109</v>
      </c>
      <c r="E33" s="295"/>
      <c r="F33" s="295"/>
      <c r="G33" s="295"/>
      <c r="H33" s="295"/>
      <c r="I33" s="295"/>
      <c r="J33" s="295"/>
      <c r="K33" s="295"/>
      <c r="L33" s="296"/>
      <c r="M33" s="277" t="s">
        <v>179</v>
      </c>
      <c r="N33" s="278"/>
      <c r="O33" s="278"/>
      <c r="P33" s="278"/>
      <c r="Q33" s="278"/>
      <c r="R33" s="278"/>
      <c r="S33" s="278"/>
      <c r="T33" s="278"/>
      <c r="U33" s="278"/>
      <c r="V33" s="278"/>
      <c r="W33" s="278"/>
      <c r="X33" s="278"/>
      <c r="Y33" s="278"/>
      <c r="Z33" s="278"/>
      <c r="AA33" s="278"/>
      <c r="AB33" s="278"/>
      <c r="AC33" s="278"/>
      <c r="AD33" s="278"/>
      <c r="AE33" s="278"/>
      <c r="AF33" s="279"/>
      <c r="AG33" s="280">
        <f>SUM(AG34:AL38)</f>
        <v>0</v>
      </c>
      <c r="AH33" s="281"/>
      <c r="AI33" s="281"/>
      <c r="AJ33" s="281"/>
      <c r="AK33" s="281"/>
      <c r="AL33" s="282"/>
      <c r="AR33"/>
    </row>
    <row r="34" spans="3:44" s="20" customFormat="1" ht="19.899999999999999" customHeight="1" x14ac:dyDescent="0.25">
      <c r="C34" s="43">
        <f ca="1">MAX($C$10:OFFSET(C34, -1,0))+1</f>
        <v>21</v>
      </c>
      <c r="D34" s="263"/>
      <c r="E34" s="264"/>
      <c r="F34" s="264"/>
      <c r="G34" s="264"/>
      <c r="H34" s="264"/>
      <c r="I34" s="264"/>
      <c r="J34" s="264"/>
      <c r="K34" s="264"/>
      <c r="L34" s="264"/>
      <c r="M34" s="265"/>
      <c r="N34" s="266"/>
      <c r="O34" s="266"/>
      <c r="P34" s="266"/>
      <c r="Q34" s="266"/>
      <c r="R34" s="266"/>
      <c r="S34" s="266"/>
      <c r="T34" s="266"/>
      <c r="U34" s="266"/>
      <c r="V34" s="266"/>
      <c r="W34" s="266"/>
      <c r="X34" s="266"/>
      <c r="Y34" s="266"/>
      <c r="Z34" s="266"/>
      <c r="AA34" s="266"/>
      <c r="AB34" s="266"/>
      <c r="AC34" s="266"/>
      <c r="AD34" s="266"/>
      <c r="AE34" s="266"/>
      <c r="AF34" s="267"/>
      <c r="AG34" s="268"/>
      <c r="AH34" s="269"/>
      <c r="AI34" s="269"/>
      <c r="AJ34" s="269"/>
      <c r="AK34" s="269"/>
      <c r="AL34" s="270"/>
    </row>
    <row r="35" spans="3:44" s="20" customFormat="1" ht="19.899999999999999" customHeight="1" x14ac:dyDescent="0.25">
      <c r="C35" s="43">
        <f ca="1">MAX($C$10:OFFSET(C35, -1,0))+1</f>
        <v>22</v>
      </c>
      <c r="D35" s="263"/>
      <c r="E35" s="264"/>
      <c r="F35" s="264"/>
      <c r="G35" s="264"/>
      <c r="H35" s="264"/>
      <c r="I35" s="264"/>
      <c r="J35" s="264"/>
      <c r="K35" s="264"/>
      <c r="L35" s="264"/>
      <c r="M35" s="265"/>
      <c r="N35" s="266"/>
      <c r="O35" s="266"/>
      <c r="P35" s="266"/>
      <c r="Q35" s="266"/>
      <c r="R35" s="266"/>
      <c r="S35" s="266"/>
      <c r="T35" s="266"/>
      <c r="U35" s="266"/>
      <c r="V35" s="266"/>
      <c r="W35" s="266"/>
      <c r="X35" s="266"/>
      <c r="Y35" s="266"/>
      <c r="Z35" s="266"/>
      <c r="AA35" s="266"/>
      <c r="AB35" s="266"/>
      <c r="AC35" s="266"/>
      <c r="AD35" s="266"/>
      <c r="AE35" s="266"/>
      <c r="AF35" s="267"/>
      <c r="AG35" s="268"/>
      <c r="AH35" s="269"/>
      <c r="AI35" s="269"/>
      <c r="AJ35" s="269"/>
      <c r="AK35" s="269"/>
      <c r="AL35" s="270"/>
    </row>
    <row r="36" spans="3:44" s="20" customFormat="1" ht="19.899999999999999" customHeight="1" x14ac:dyDescent="0.25">
      <c r="C36" s="43">
        <f ca="1">MAX($C$10:OFFSET(C36, -1,0))+1</f>
        <v>23</v>
      </c>
      <c r="D36" s="263"/>
      <c r="E36" s="264"/>
      <c r="F36" s="264"/>
      <c r="G36" s="264"/>
      <c r="H36" s="264"/>
      <c r="I36" s="264"/>
      <c r="J36" s="264"/>
      <c r="K36" s="264"/>
      <c r="L36" s="264"/>
      <c r="M36" s="265"/>
      <c r="N36" s="266"/>
      <c r="O36" s="266"/>
      <c r="P36" s="266"/>
      <c r="Q36" s="266"/>
      <c r="R36" s="266"/>
      <c r="S36" s="266"/>
      <c r="T36" s="266"/>
      <c r="U36" s="266"/>
      <c r="V36" s="266"/>
      <c r="W36" s="266"/>
      <c r="X36" s="266"/>
      <c r="Y36" s="266"/>
      <c r="Z36" s="266"/>
      <c r="AA36" s="266"/>
      <c r="AB36" s="266"/>
      <c r="AC36" s="266"/>
      <c r="AD36" s="266"/>
      <c r="AE36" s="266"/>
      <c r="AF36" s="267"/>
      <c r="AG36" s="268"/>
      <c r="AH36" s="269"/>
      <c r="AI36" s="269"/>
      <c r="AJ36" s="269"/>
      <c r="AK36" s="269"/>
      <c r="AL36" s="270"/>
    </row>
    <row r="37" spans="3:44" s="20" customFormat="1" ht="19.899999999999999" customHeight="1" x14ac:dyDescent="0.25">
      <c r="C37" s="43">
        <f ca="1">MAX($C$10:OFFSET(C37, -1,0))+1</f>
        <v>24</v>
      </c>
      <c r="D37" s="263"/>
      <c r="E37" s="264"/>
      <c r="F37" s="264"/>
      <c r="G37" s="264"/>
      <c r="H37" s="264"/>
      <c r="I37" s="264"/>
      <c r="J37" s="264"/>
      <c r="K37" s="264"/>
      <c r="L37" s="264"/>
      <c r="M37" s="265"/>
      <c r="N37" s="266"/>
      <c r="O37" s="266"/>
      <c r="P37" s="266"/>
      <c r="Q37" s="266"/>
      <c r="R37" s="266"/>
      <c r="S37" s="266"/>
      <c r="T37" s="266"/>
      <c r="U37" s="266"/>
      <c r="V37" s="266"/>
      <c r="W37" s="266"/>
      <c r="X37" s="266"/>
      <c r="Y37" s="266"/>
      <c r="Z37" s="266"/>
      <c r="AA37" s="266"/>
      <c r="AB37" s="266"/>
      <c r="AC37" s="266"/>
      <c r="AD37" s="266"/>
      <c r="AE37" s="266"/>
      <c r="AF37" s="267"/>
      <c r="AG37" s="268"/>
      <c r="AH37" s="269"/>
      <c r="AI37" s="269"/>
      <c r="AJ37" s="269"/>
      <c r="AK37" s="269"/>
      <c r="AL37" s="270"/>
    </row>
    <row r="38" spans="3:44" s="20" customFormat="1" ht="19.899999999999999" customHeight="1" x14ac:dyDescent="0.25">
      <c r="C38" s="43">
        <f ca="1">MAX($C$10:OFFSET(C38, -1,0))+1</f>
        <v>25</v>
      </c>
      <c r="D38" s="263"/>
      <c r="E38" s="264"/>
      <c r="F38" s="264"/>
      <c r="G38" s="264"/>
      <c r="H38" s="264"/>
      <c r="I38" s="264"/>
      <c r="J38" s="264"/>
      <c r="K38" s="264"/>
      <c r="L38" s="264"/>
      <c r="M38" s="265"/>
      <c r="N38" s="266"/>
      <c r="O38" s="266"/>
      <c r="P38" s="266"/>
      <c r="Q38" s="266"/>
      <c r="R38" s="266"/>
      <c r="S38" s="266"/>
      <c r="T38" s="266"/>
      <c r="U38" s="266"/>
      <c r="V38" s="266"/>
      <c r="W38" s="266"/>
      <c r="X38" s="266"/>
      <c r="Y38" s="266"/>
      <c r="Z38" s="266"/>
      <c r="AA38" s="266"/>
      <c r="AB38" s="266"/>
      <c r="AC38" s="266"/>
      <c r="AD38" s="266"/>
      <c r="AE38" s="266"/>
      <c r="AF38" s="267"/>
      <c r="AG38" s="268"/>
      <c r="AH38" s="269"/>
      <c r="AI38" s="269"/>
      <c r="AJ38" s="269"/>
      <c r="AK38" s="269"/>
      <c r="AL38" s="270"/>
    </row>
    <row r="39" spans="3:44" s="20" customFormat="1" ht="18.75" x14ac:dyDescent="0.2">
      <c r="D39" s="41"/>
      <c r="E39" s="41"/>
      <c r="F39" s="30"/>
      <c r="G39" s="42"/>
      <c r="H39" s="30"/>
      <c r="I39" s="30"/>
      <c r="J39" s="30"/>
      <c r="K39" s="30"/>
      <c r="L39" s="30"/>
      <c r="M39" s="30"/>
      <c r="N39" s="30"/>
      <c r="O39" s="30"/>
      <c r="P39" s="31"/>
      <c r="Q39" s="31"/>
      <c r="R39" s="32"/>
      <c r="S39" s="32"/>
      <c r="T39" s="32"/>
      <c r="U39" s="32"/>
      <c r="V39" s="18"/>
      <c r="X39" s="33"/>
      <c r="Y39" s="5"/>
      <c r="Z39" s="5"/>
      <c r="AA39" s="5"/>
      <c r="AF39" s="89" t="s">
        <v>319</v>
      </c>
      <c r="AG39" s="280">
        <f>AG9+AG21+AG33</f>
        <v>0</v>
      </c>
      <c r="AH39" s="281"/>
      <c r="AI39" s="281"/>
      <c r="AJ39" s="281"/>
      <c r="AK39" s="281"/>
      <c r="AL39" s="282"/>
    </row>
    <row r="40" spans="3:44" s="20" customFormat="1" ht="6" customHeight="1" x14ac:dyDescent="0.2">
      <c r="D40" s="41"/>
      <c r="E40" s="41"/>
      <c r="F40" s="30"/>
      <c r="G40" s="42"/>
      <c r="H40" s="30"/>
      <c r="I40" s="30"/>
      <c r="J40" s="30"/>
      <c r="K40" s="30"/>
      <c r="L40" s="30"/>
      <c r="M40" s="30"/>
      <c r="N40" s="30"/>
      <c r="O40" s="30"/>
      <c r="P40" s="31"/>
      <c r="Q40" s="31"/>
      <c r="R40" s="32"/>
      <c r="S40" s="32"/>
      <c r="T40" s="32"/>
      <c r="U40" s="32"/>
      <c r="V40" s="18"/>
      <c r="X40" s="33"/>
      <c r="Y40" s="5"/>
      <c r="Z40" s="5"/>
      <c r="AA40" s="5"/>
      <c r="AF40" s="89"/>
      <c r="AG40" s="14"/>
      <c r="AH40" s="14"/>
      <c r="AI40" s="14"/>
      <c r="AJ40" s="14"/>
      <c r="AK40" s="14"/>
      <c r="AL40" s="14"/>
    </row>
    <row r="41" spans="3:44" s="20" customFormat="1" ht="19.899999999999999" customHeight="1" x14ac:dyDescent="0.25">
      <c r="D41" s="276" t="s">
        <v>111</v>
      </c>
      <c r="E41" s="276"/>
      <c r="F41" s="276"/>
      <c r="G41" s="276"/>
      <c r="H41" s="276"/>
      <c r="I41" s="276"/>
      <c r="J41" s="276"/>
      <c r="K41" s="276"/>
      <c r="L41" s="276"/>
      <c r="M41"/>
      <c r="N41"/>
      <c r="O41"/>
      <c r="P41"/>
      <c r="Q41"/>
      <c r="R41"/>
      <c r="S41"/>
      <c r="T41"/>
      <c r="U41"/>
      <c r="V41"/>
      <c r="W41"/>
      <c r="X41"/>
      <c r="Y41"/>
      <c r="Z41"/>
      <c r="AA41"/>
      <c r="AB41"/>
      <c r="AC41"/>
      <c r="AD41"/>
      <c r="AE41"/>
      <c r="AF41"/>
    </row>
    <row r="42" spans="3:44" s="20" customFormat="1" ht="19.899999999999999" customHeight="1" x14ac:dyDescent="0.25">
      <c r="C42" s="43">
        <f ca="1">MAX($C$10:OFFSET(C42, -1,0))+1</f>
        <v>26</v>
      </c>
      <c r="D42" s="284" t="s">
        <v>112</v>
      </c>
      <c r="E42" s="284"/>
      <c r="F42" s="284"/>
      <c r="G42" s="284"/>
      <c r="H42" s="284"/>
      <c r="I42" s="284"/>
      <c r="J42" s="284"/>
      <c r="K42" s="284"/>
      <c r="L42" s="284"/>
      <c r="M42" s="285"/>
      <c r="N42" s="286"/>
      <c r="O42" s="286"/>
      <c r="P42" s="286"/>
      <c r="Q42" s="286"/>
      <c r="R42" s="286"/>
      <c r="S42" s="286"/>
      <c r="T42" s="286"/>
      <c r="U42" s="286"/>
      <c r="V42" s="286"/>
      <c r="W42" s="286"/>
      <c r="X42" s="286"/>
      <c r="Y42" s="286"/>
      <c r="Z42" s="286"/>
      <c r="AA42" s="286"/>
      <c r="AB42" s="286"/>
      <c r="AC42" s="286"/>
      <c r="AD42" s="286"/>
      <c r="AE42" s="286"/>
      <c r="AF42" s="287"/>
      <c r="AG42" s="268"/>
      <c r="AH42" s="269"/>
      <c r="AI42" s="269"/>
      <c r="AJ42" s="269"/>
      <c r="AK42" s="269"/>
      <c r="AL42" s="270"/>
    </row>
    <row r="43" spans="3:44" s="20" customFormat="1" ht="19.899999999999999" customHeight="1" x14ac:dyDescent="0.25">
      <c r="C43" s="43">
        <f ca="1">MAX($C$10:OFFSET(C43, -1,0))+1</f>
        <v>27</v>
      </c>
      <c r="D43" s="284" t="s">
        <v>15</v>
      </c>
      <c r="E43" s="284"/>
      <c r="F43" s="284"/>
      <c r="G43" s="284"/>
      <c r="H43" s="284"/>
      <c r="I43" s="284"/>
      <c r="J43" s="284"/>
      <c r="K43" s="284"/>
      <c r="L43" s="284"/>
      <c r="M43" s="285"/>
      <c r="N43" s="286"/>
      <c r="O43" s="286"/>
      <c r="P43" s="286"/>
      <c r="Q43" s="286"/>
      <c r="R43" s="286"/>
      <c r="S43" s="286"/>
      <c r="T43" s="286"/>
      <c r="U43" s="286"/>
      <c r="V43" s="286"/>
      <c r="W43" s="286"/>
      <c r="X43" s="286"/>
      <c r="Y43" s="286"/>
      <c r="Z43" s="286"/>
      <c r="AA43" s="286"/>
      <c r="AB43" s="286"/>
      <c r="AC43" s="286"/>
      <c r="AD43" s="286"/>
      <c r="AE43" s="286"/>
      <c r="AF43" s="287"/>
      <c r="AG43" s="268"/>
      <c r="AH43" s="269"/>
      <c r="AI43" s="269"/>
      <c r="AJ43" s="269"/>
      <c r="AK43" s="269"/>
      <c r="AL43" s="270"/>
    </row>
    <row r="44" spans="3:44" s="20" customFormat="1" ht="30" customHeight="1" x14ac:dyDescent="0.25">
      <c r="C44" s="43">
        <f ca="1">MAX($C$10:OFFSET(C44, -1,0))+1</f>
        <v>28</v>
      </c>
      <c r="D44" s="284" t="s">
        <v>113</v>
      </c>
      <c r="E44" s="284"/>
      <c r="F44" s="284"/>
      <c r="G44" s="284"/>
      <c r="H44" s="284"/>
      <c r="I44" s="284"/>
      <c r="J44" s="284"/>
      <c r="K44" s="284"/>
      <c r="L44" s="284"/>
      <c r="M44" s="288" t="s">
        <v>180</v>
      </c>
      <c r="N44" s="289"/>
      <c r="O44" s="289"/>
      <c r="P44" s="289"/>
      <c r="Q44" s="289"/>
      <c r="R44" s="289"/>
      <c r="S44" s="289"/>
      <c r="T44" s="289"/>
      <c r="U44" s="289"/>
      <c r="V44" s="289"/>
      <c r="W44" s="289"/>
      <c r="X44" s="289"/>
      <c r="Y44" s="289"/>
      <c r="Z44" s="289"/>
      <c r="AA44" s="289"/>
      <c r="AB44" s="289"/>
      <c r="AC44" s="289"/>
      <c r="AD44" s="289"/>
      <c r="AE44" s="289"/>
      <c r="AF44" s="290"/>
      <c r="AG44" s="268"/>
      <c r="AH44" s="269"/>
      <c r="AI44" s="269"/>
      <c r="AJ44" s="269"/>
      <c r="AK44" s="269"/>
      <c r="AL44" s="270"/>
    </row>
    <row r="45" spans="3:44" s="20" customFormat="1" ht="19.899999999999999" customHeight="1" x14ac:dyDescent="0.25">
      <c r="E45" s="394"/>
      <c r="F45" s="394"/>
      <c r="G45" s="394"/>
      <c r="H45" s="394"/>
      <c r="I45" s="394"/>
      <c r="J45" s="394"/>
      <c r="K45" s="394"/>
      <c r="L45" s="394"/>
      <c r="M45" s="397" t="str">
        <f>IF(AG45&lt;AG39, "Gesamteinnahmen geringer als Gesamtkosten", IF(AG45&gt;AG39, "Gesamteinnahmen höher als Gesamtkosten", ""))</f>
        <v/>
      </c>
      <c r="N45" s="394"/>
      <c r="O45" s="394"/>
      <c r="P45" s="394"/>
      <c r="Q45" s="394"/>
      <c r="R45" s="394"/>
      <c r="S45" s="394"/>
      <c r="T45" s="394"/>
      <c r="U45" s="394"/>
      <c r="V45" s="394"/>
      <c r="W45" s="394"/>
      <c r="X45" s="394"/>
      <c r="Y45" s="394"/>
      <c r="Z45" s="394"/>
      <c r="AA45" s="395" t="s">
        <v>320</v>
      </c>
      <c r="AB45" s="395"/>
      <c r="AC45" s="395"/>
      <c r="AD45" s="395"/>
      <c r="AE45" s="395"/>
      <c r="AF45" s="396"/>
      <c r="AG45" s="280">
        <f>SUM(AG42:AL44)</f>
        <v>0</v>
      </c>
      <c r="AH45" s="281"/>
      <c r="AI45" s="281"/>
      <c r="AJ45" s="281"/>
      <c r="AK45" s="281"/>
      <c r="AL45" s="282"/>
    </row>
    <row r="46" spans="3:44" s="20" customFormat="1" ht="19.899999999999999" customHeight="1" x14ac:dyDescent="0.2">
      <c r="D46" s="41"/>
      <c r="E46" s="41"/>
      <c r="F46" s="30"/>
      <c r="G46" s="42"/>
      <c r="H46" s="30"/>
      <c r="I46" s="30"/>
      <c r="J46" s="30"/>
      <c r="K46" s="30"/>
      <c r="L46" s="30"/>
      <c r="M46" s="30"/>
      <c r="N46" s="30"/>
      <c r="O46" s="30"/>
      <c r="P46" s="31"/>
      <c r="Q46" s="31"/>
      <c r="R46" s="32"/>
      <c r="S46" s="32"/>
      <c r="T46" s="32"/>
      <c r="U46" s="32"/>
      <c r="V46" s="18"/>
      <c r="X46" s="33"/>
      <c r="Y46" s="5"/>
      <c r="Z46" s="5"/>
      <c r="AA46" s="5"/>
      <c r="AF46" s="89"/>
      <c r="AG46" s="15"/>
      <c r="AH46" s="15"/>
      <c r="AI46" s="15"/>
      <c r="AJ46" s="15"/>
      <c r="AK46" s="15"/>
      <c r="AL46" s="15"/>
    </row>
    <row r="47" spans="3:44" s="20" customFormat="1" ht="30" customHeight="1" x14ac:dyDescent="0.25">
      <c r="C47" s="43">
        <f ca="1">MAX($C$10:OFFSET(C47, -1,0))+1</f>
        <v>29</v>
      </c>
      <c r="D47" s="239" t="s">
        <v>114</v>
      </c>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252"/>
      <c r="AK47" s="252"/>
      <c r="AL47" s="252"/>
      <c r="AM47" s="27"/>
      <c r="AN47" s="27"/>
      <c r="AO47" s="6" t="b">
        <v>0</v>
      </c>
      <c r="AP47" s="27" t="str">
        <f>IF(AO47&lt;&gt;TRUE, "NICHT OK", "OK")</f>
        <v>NICHT OK</v>
      </c>
      <c r="AQ47" s="27"/>
      <c r="AR47" s="27"/>
    </row>
    <row r="48" spans="3:44" s="20" customFormat="1" ht="45" customHeight="1" x14ac:dyDescent="0.25">
      <c r="C48" s="43">
        <f ca="1">MAX($C$10:OFFSET(C48, -1,0))+1</f>
        <v>30</v>
      </c>
      <c r="D48" s="239" t="s">
        <v>184</v>
      </c>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52"/>
      <c r="AK48" s="252"/>
      <c r="AL48" s="252"/>
      <c r="AM48" s="27"/>
      <c r="AN48" s="27"/>
      <c r="AO48" s="6" t="b">
        <v>0</v>
      </c>
      <c r="AP48" s="27" t="str">
        <f>IF(AO48&lt;&gt;TRUE, "NICHT OK", "OK")</f>
        <v>NICHT OK</v>
      </c>
      <c r="AQ48" s="27"/>
      <c r="AR48" s="27"/>
    </row>
    <row r="49" spans="3:42" s="20" customFormat="1" ht="10.15" customHeight="1" x14ac:dyDescent="0.25">
      <c r="C49" s="51"/>
      <c r="D49" s="52"/>
      <c r="E49" s="52"/>
      <c r="F49" s="52"/>
      <c r="G49" s="52"/>
      <c r="H49" s="52"/>
      <c r="I49" s="52"/>
      <c r="J49" s="52"/>
      <c r="K49" s="52"/>
      <c r="L49" s="27"/>
      <c r="M49" s="53"/>
      <c r="N49" s="53"/>
      <c r="O49" s="53"/>
      <c r="P49" s="27"/>
      <c r="Q49" s="27"/>
      <c r="R49" s="27"/>
      <c r="S49"/>
      <c r="T49"/>
      <c r="U49"/>
      <c r="V49"/>
      <c r="W49" s="27"/>
      <c r="X49" s="28"/>
      <c r="Y49" s="54"/>
      <c r="Z49" s="54"/>
      <c r="AA49" s="54"/>
      <c r="AB49" s="28"/>
      <c r="AC49" s="28"/>
      <c r="AD49" s="28"/>
      <c r="AE49" s="28"/>
      <c r="AF49" s="28"/>
      <c r="AG49" s="28"/>
      <c r="AH49" s="28"/>
      <c r="AI49" s="28"/>
      <c r="AJ49" s="28"/>
      <c r="AK49" s="28"/>
      <c r="AL49" s="28"/>
      <c r="AM49" s="28"/>
      <c r="AN49" s="28"/>
      <c r="AO49" s="28"/>
      <c r="AP49" s="28"/>
    </row>
    <row r="50" spans="3:42" ht="18" customHeight="1" x14ac:dyDescent="0.25">
      <c r="C50" s="197"/>
      <c r="D50" s="197"/>
      <c r="E50" s="197"/>
      <c r="F50" s="197"/>
      <c r="G50" s="197"/>
      <c r="H50" s="197"/>
      <c r="I50" s="197"/>
      <c r="J50" s="197"/>
      <c r="K50" s="197"/>
      <c r="L50" s="197"/>
      <c r="M50" s="197"/>
      <c r="N50" s="197"/>
      <c r="O50" s="197"/>
      <c r="P50" s="197"/>
      <c r="AL50" s="58" t="str">
        <f>feldVersionsnummer</f>
        <v>v1.1</v>
      </c>
      <c r="AM50" s="58"/>
    </row>
    <row r="51" spans="3:42" ht="18" customHeight="1" x14ac:dyDescent="0.2"/>
    <row r="52" spans="3:42" ht="18" customHeight="1" x14ac:dyDescent="0.2"/>
    <row r="53" spans="3:42" ht="18" customHeight="1" x14ac:dyDescent="0.25">
      <c r="C53" s="196"/>
      <c r="D53" s="196"/>
      <c r="E53" s="196"/>
      <c r="F53" s="196"/>
      <c r="G53" s="196"/>
      <c r="H53" s="196"/>
      <c r="I53" s="196"/>
      <c r="J53" s="196"/>
      <c r="K53" s="196"/>
      <c r="L53" s="196"/>
      <c r="M53" s="196"/>
      <c r="N53" s="196"/>
      <c r="O53" s="196"/>
      <c r="P53" s="196"/>
    </row>
  </sheetData>
  <sheetProtection algorithmName="SHA-512" hashValue="KjMbBuLSLV6CgKyZrWLrYJ163HoMaXbLDpeyzXG5aKQl9VleFX6pVlAcjsJfYb+EEOTIv0xvZ03UeBIfANKdeg==" saltValue="QP3VuJjCb9yOJDOSN8rhVw==" spinCount="100000" sheet="1" objects="1" scenarios="1" selectLockedCells="1"/>
  <mergeCells count="108">
    <mergeCell ref="AG29:AL29"/>
    <mergeCell ref="D30:L30"/>
    <mergeCell ref="M30:AF30"/>
    <mergeCell ref="AG30:AL30"/>
    <mergeCell ref="D36:L36"/>
    <mergeCell ref="M36:AF36"/>
    <mergeCell ref="AG36:AL36"/>
    <mergeCell ref="D37:L37"/>
    <mergeCell ref="M37:AF37"/>
    <mergeCell ref="AG37:AL37"/>
    <mergeCell ref="D33:L33"/>
    <mergeCell ref="M33:AF33"/>
    <mergeCell ref="AG33:AL33"/>
    <mergeCell ref="M34:AF34"/>
    <mergeCell ref="AG34:AL34"/>
    <mergeCell ref="D34:L34"/>
    <mergeCell ref="D17:L17"/>
    <mergeCell ref="M17:AF17"/>
    <mergeCell ref="AG17:AL17"/>
    <mergeCell ref="D15:L15"/>
    <mergeCell ref="M15:AF15"/>
    <mergeCell ref="AG15:AL15"/>
    <mergeCell ref="D14:L14"/>
    <mergeCell ref="M14:AF14"/>
    <mergeCell ref="AG14:AL14"/>
    <mergeCell ref="C53:P53"/>
    <mergeCell ref="D47:AI47"/>
    <mergeCell ref="AJ47:AL47"/>
    <mergeCell ref="D48:AI48"/>
    <mergeCell ref="AJ48:AL48"/>
    <mergeCell ref="M18:AF18"/>
    <mergeCell ref="AG18:AL18"/>
    <mergeCell ref="D31:L31"/>
    <mergeCell ref="M31:AF31"/>
    <mergeCell ref="AG31:AL31"/>
    <mergeCell ref="D21:L21"/>
    <mergeCell ref="M21:AF21"/>
    <mergeCell ref="AG21:AL21"/>
    <mergeCell ref="D22:L22"/>
    <mergeCell ref="M22:AF22"/>
    <mergeCell ref="AG22:AL22"/>
    <mergeCell ref="D19:L19"/>
    <mergeCell ref="M19:AF19"/>
    <mergeCell ref="AG19:AL19"/>
    <mergeCell ref="D18:L18"/>
    <mergeCell ref="D29:L29"/>
    <mergeCell ref="M29:AF29"/>
    <mergeCell ref="D38:L38"/>
    <mergeCell ref="M38:AF38"/>
    <mergeCell ref="AG38:AL38"/>
    <mergeCell ref="AG39:AL39"/>
    <mergeCell ref="D35:L35"/>
    <mergeCell ref="M35:AF35"/>
    <mergeCell ref="AG35:AL35"/>
    <mergeCell ref="C50:P50"/>
    <mergeCell ref="D41:L41"/>
    <mergeCell ref="AG45:AL45"/>
    <mergeCell ref="D42:L42"/>
    <mergeCell ref="M42:AF42"/>
    <mergeCell ref="AG42:AL42"/>
    <mergeCell ref="D43:L43"/>
    <mergeCell ref="M43:AF43"/>
    <mergeCell ref="AG43:AL43"/>
    <mergeCell ref="D44:L44"/>
    <mergeCell ref="M44:AF44"/>
    <mergeCell ref="AG44:AL44"/>
    <mergeCell ref="AA45:AF45"/>
    <mergeCell ref="AG13:AL13"/>
    <mergeCell ref="D12:L12"/>
    <mergeCell ref="M12:AF12"/>
    <mergeCell ref="AG12:AL12"/>
    <mergeCell ref="D16:L16"/>
    <mergeCell ref="M16:AF16"/>
    <mergeCell ref="AG16:AL16"/>
    <mergeCell ref="C3:AE3"/>
    <mergeCell ref="AG8:AL8"/>
    <mergeCell ref="M8:AF8"/>
    <mergeCell ref="D8:L8"/>
    <mergeCell ref="D9:L9"/>
    <mergeCell ref="M9:AF9"/>
    <mergeCell ref="AG9:AL9"/>
    <mergeCell ref="D11:L11"/>
    <mergeCell ref="M11:AF11"/>
    <mergeCell ref="AG11:AL11"/>
    <mergeCell ref="D13:L13"/>
    <mergeCell ref="M13:AF13"/>
    <mergeCell ref="D10:L10"/>
    <mergeCell ref="M10:AF10"/>
    <mergeCell ref="AG10:AL10"/>
    <mergeCell ref="D5:AL5"/>
    <mergeCell ref="D28:L28"/>
    <mergeCell ref="M28:AF28"/>
    <mergeCell ref="AG28:AL28"/>
    <mergeCell ref="D23:L23"/>
    <mergeCell ref="M23:AF23"/>
    <mergeCell ref="AG23:AL23"/>
    <mergeCell ref="D24:L24"/>
    <mergeCell ref="M24:AF24"/>
    <mergeCell ref="AG24:AL24"/>
    <mergeCell ref="D25:L25"/>
    <mergeCell ref="M25:AF25"/>
    <mergeCell ref="AG25:AL25"/>
    <mergeCell ref="D26:L26"/>
    <mergeCell ref="M26:AF26"/>
    <mergeCell ref="AG26:AL26"/>
    <mergeCell ref="D27:L27"/>
    <mergeCell ref="M27:AF27"/>
    <mergeCell ref="AG27:AL27"/>
  </mergeCells>
  <conditionalFormatting sqref="D10:AL19">
    <cfRule type="expression" dxfId="33" priority="7">
      <formula>IF(D10&lt;&gt;"",TRUE,FALSE)</formula>
    </cfRule>
  </conditionalFormatting>
  <conditionalFormatting sqref="D22:AL31">
    <cfRule type="expression" dxfId="32" priority="6">
      <formula>IF(D22&lt;&gt;"",TRUE,FALSE)</formula>
    </cfRule>
  </conditionalFormatting>
  <conditionalFormatting sqref="D34:AL38">
    <cfRule type="expression" dxfId="31" priority="5">
      <formula>IF(D34&lt;&gt;"",TRUE,FALSE)</formula>
    </cfRule>
  </conditionalFormatting>
  <conditionalFormatting sqref="M9:AF9">
    <cfRule type="expression" dxfId="30" priority="9">
      <formula>IF($AG$9/$AG$39&gt;0.6,TRUE,FALSE)</formula>
    </cfRule>
  </conditionalFormatting>
  <conditionalFormatting sqref="M33:AF33">
    <cfRule type="expression" dxfId="29" priority="8">
      <formula>IF($AG$33/$AG$39&gt;0.1,TRUE,FALSE)</formula>
    </cfRule>
  </conditionalFormatting>
  <conditionalFormatting sqref="M42:AF43">
    <cfRule type="expression" dxfId="28" priority="126">
      <formula>IF($AG$42/$AG$45&gt;0.8, TRUE,FALSE)</formula>
    </cfRule>
  </conditionalFormatting>
  <conditionalFormatting sqref="M44:AF44">
    <cfRule type="expression" dxfId="27" priority="2">
      <formula>IF(AND(M44&lt;&gt;"Bitte Drittmittel näher erläutern", M44&lt;&gt;""),TRUE,FALSE)</formula>
    </cfRule>
  </conditionalFormatting>
  <conditionalFormatting sqref="AG43:AL44">
    <cfRule type="expression" dxfId="26" priority="3">
      <formula>IF(AG43&lt;&gt;"",TRUE,FALSE)</formula>
    </cfRule>
  </conditionalFormatting>
  <conditionalFormatting sqref="AJ47:AJ48">
    <cfRule type="expression" dxfId="25" priority="42">
      <formula>IF(AO47=TRUE, TRUE,FALSE)</formula>
    </cfRule>
  </conditionalFormatting>
  <conditionalFormatting sqref="AG42:AL42">
    <cfRule type="expression" dxfId="24" priority="1">
      <formula>IF(AG42&lt;&gt;"",TRUE,FALSE)</formula>
    </cfRule>
  </conditionalFormatting>
  <dataValidations xWindow="138" yWindow="635" count="5">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48:Q48" xr:uid="{00000000-0002-0000-0400-000000000000}">
      <formula1>44927</formula1>
    </dataValidation>
    <dataValidation allowBlank="1" showErrorMessage="1" sqref="AD48" xr:uid="{00000000-0002-0000-0400-000001000000}"/>
    <dataValidation allowBlank="1" promptTitle="Hinweis:" prompt="Wählen Sie im Dropdown-menü das Tabellenblatt an und klicken Sie anschließend auf den Link." sqref="AG45:AG46 Y39:AA40 Y6:AA7 AG39:AG40 AG8:AG9 AG21 AG33 Y4:AA4 Y46:AA46" xr:uid="{00000000-0002-0000-0400-000002000000}"/>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49:U49" xr:uid="{00000000-0002-0000-0400-000003000000}">
      <formula1>AND(T49&gt;TODAY(),T49&lt;DATE(YEAR(TODAY()),MONTH(TODAY())+13,1))</formula1>
    </dataValidation>
    <dataValidation type="decimal" allowBlank="1" showErrorMessage="1" errorTitle="Ungültiger Wert" error="Bitte geben Sie eine positive Zahl ein" promptTitle="Hinweis:" prompt="Wählen Sie im Dropdown-menü das Tabellenblatt an und klicken Sie anschließend auf den Link." sqref="AG34:AL38 AG10:AL19 AG22:AL31 AG42:AL44" xr:uid="{1974B676-6B31-46A8-9A37-8C19C3FC633E}">
      <formula1>0</formula1>
      <formula2>10000000000000000</formula2>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&amp;CSeite &amp;P von &amp;N</oddFooter>
  </headerFooter>
  <rowBreaks count="1" manualBreakCount="1">
    <brk id="39" min="1" max="38" man="1"/>
  </rowBreaks>
  <colBreaks count="1" manualBreakCount="1">
    <brk id="2" min="1" max="46" man="1"/>
  </colBreaks>
  <drawing r:id="rId2"/>
  <legacyDrawing r:id="rId3"/>
  <mc:AlternateContent xmlns:mc="http://schemas.openxmlformats.org/markup-compatibility/2006">
    <mc:Choice Requires="x14">
      <controls>
        <mc:AlternateContent xmlns:mc="http://schemas.openxmlformats.org/markup-compatibility/2006">
          <mc:Choice Requires="x14">
            <control shapeId="192519" r:id="rId4" name="Check Box 7">
              <controlPr defaultSize="0" autoFill="0" autoLine="0" autoPict="0">
                <anchor moveWithCells="1">
                  <from>
                    <xdr:col>36</xdr:col>
                    <xdr:colOff>0</xdr:colOff>
                    <xdr:row>47</xdr:row>
                    <xdr:rowOff>76200</xdr:rowOff>
                  </from>
                  <to>
                    <xdr:col>37</xdr:col>
                    <xdr:colOff>0</xdr:colOff>
                    <xdr:row>47</xdr:row>
                    <xdr:rowOff>285750</xdr:rowOff>
                  </to>
                </anchor>
              </controlPr>
            </control>
          </mc:Choice>
        </mc:AlternateContent>
        <mc:AlternateContent xmlns:mc="http://schemas.openxmlformats.org/markup-compatibility/2006">
          <mc:Choice Requires="x14">
            <control shapeId="192517" r:id="rId5" name="Check Box 5">
              <controlPr defaultSize="0" autoFill="0" autoLine="0" autoPict="0">
                <anchor moveWithCells="1">
                  <from>
                    <xdr:col>36</xdr:col>
                    <xdr:colOff>0</xdr:colOff>
                    <xdr:row>46</xdr:row>
                    <xdr:rowOff>76200</xdr:rowOff>
                  </from>
                  <to>
                    <xdr:col>37</xdr:col>
                    <xdr:colOff>0</xdr:colOff>
                    <xdr:row>46</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79998168889431442"/>
    <pageSetUpPr fitToPage="1"/>
  </sheetPr>
  <dimension ref="C2:AR29"/>
  <sheetViews>
    <sheetView showGridLines="0" zoomScaleNormal="100" zoomScaleSheetLayoutView="100" workbookViewId="0">
      <selection activeCell="AH7" sqref="AH7:AL7"/>
    </sheetView>
  </sheetViews>
  <sheetFormatPr defaultColWidth="11.42578125" defaultRowHeight="12" x14ac:dyDescent="0.2"/>
  <cols>
    <col min="1" max="23" width="3.28515625" style="18" customWidth="1"/>
    <col min="24" max="24" width="3.28515625" style="19" customWidth="1"/>
    <col min="25" max="40" width="3.28515625" style="18" customWidth="1"/>
    <col min="41" max="41" width="14.28515625" style="18" hidden="1" customWidth="1"/>
    <col min="42" max="42" width="11.28515625" style="18" hidden="1" customWidth="1"/>
    <col min="43" max="16384" width="11.42578125" style="18"/>
  </cols>
  <sheetData>
    <row r="2" spans="3:42" ht="9.9499999999999993" customHeight="1" x14ac:dyDescent="0.2"/>
    <row r="3" spans="3:42" s="20" customFormat="1" ht="30" customHeight="1" x14ac:dyDescent="0.25">
      <c r="C3" s="182" t="s">
        <v>181</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c r="AG3"/>
      <c r="AH3"/>
      <c r="AI3"/>
      <c r="AJ3"/>
      <c r="AK3"/>
      <c r="AL3"/>
      <c r="AM3"/>
    </row>
    <row r="4" spans="3:42" s="20" customFormat="1" ht="6" customHeight="1" x14ac:dyDescent="0.2">
      <c r="D4" s="30"/>
      <c r="E4" s="30"/>
      <c r="F4" s="30"/>
      <c r="G4" s="30"/>
      <c r="H4" s="30"/>
      <c r="I4" s="30"/>
      <c r="J4" s="30"/>
      <c r="K4" s="30"/>
      <c r="L4" s="30"/>
      <c r="M4" s="30"/>
      <c r="N4" s="30"/>
      <c r="O4" s="30"/>
      <c r="P4" s="31"/>
      <c r="Q4" s="31"/>
      <c r="R4" s="32"/>
      <c r="S4" s="32"/>
      <c r="T4" s="32"/>
      <c r="U4" s="32"/>
      <c r="V4" s="18"/>
      <c r="X4" s="33"/>
      <c r="Y4" s="5"/>
      <c r="Z4" s="5"/>
      <c r="AA4" s="5"/>
    </row>
    <row r="5" spans="3:42" s="20" customFormat="1" ht="19.5" thickBot="1" x14ac:dyDescent="0.25">
      <c r="C5" s="10" t="s">
        <v>18</v>
      </c>
      <c r="D5" s="34"/>
      <c r="E5" s="34"/>
      <c r="F5" s="35"/>
      <c r="G5" s="36"/>
      <c r="H5" s="35"/>
      <c r="I5" s="35"/>
      <c r="J5" s="35"/>
      <c r="K5" s="35"/>
      <c r="L5" s="35"/>
      <c r="M5" s="35"/>
      <c r="N5" s="35"/>
      <c r="O5" s="35"/>
      <c r="P5" s="37"/>
      <c r="Q5" s="37"/>
      <c r="R5" s="38"/>
      <c r="S5" s="38"/>
      <c r="T5" s="38"/>
      <c r="U5" s="38"/>
      <c r="V5" s="39"/>
      <c r="W5" s="34"/>
      <c r="X5" s="40"/>
      <c r="Y5" s="12"/>
      <c r="Z5" s="12"/>
      <c r="AA5" s="12"/>
      <c r="AB5" s="34"/>
      <c r="AC5" s="34"/>
      <c r="AD5" s="34"/>
      <c r="AE5" s="34"/>
      <c r="AF5" s="34"/>
      <c r="AG5" s="34"/>
      <c r="AH5" s="34"/>
      <c r="AI5" s="34"/>
      <c r="AJ5" s="34"/>
      <c r="AK5" s="34"/>
      <c r="AL5" s="34"/>
    </row>
    <row r="6" spans="3:42" s="20" customFormat="1" ht="9.9499999999999993" customHeight="1" x14ac:dyDescent="0.2">
      <c r="D6" s="41"/>
      <c r="E6" s="41"/>
      <c r="F6" s="30"/>
      <c r="G6" s="42"/>
      <c r="H6" s="30"/>
      <c r="I6" s="30"/>
      <c r="J6" s="30"/>
      <c r="K6" s="30"/>
      <c r="L6" s="30"/>
      <c r="M6" s="30"/>
      <c r="N6" s="30"/>
      <c r="O6" s="30"/>
      <c r="P6" s="31"/>
      <c r="Q6" s="31"/>
      <c r="R6" s="32"/>
      <c r="S6" s="32"/>
      <c r="T6" s="32"/>
      <c r="U6" s="32"/>
      <c r="V6" s="18"/>
      <c r="X6" s="33"/>
      <c r="Y6" s="5"/>
      <c r="Z6" s="5"/>
      <c r="AA6" s="5"/>
    </row>
    <row r="7" spans="3:42" s="20" customFormat="1" ht="30" customHeight="1" x14ac:dyDescent="0.25">
      <c r="C7" s="43">
        <v>1</v>
      </c>
      <c r="D7" s="234" t="s">
        <v>226</v>
      </c>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09" t="s">
        <v>0</v>
      </c>
      <c r="AI7" s="209"/>
      <c r="AJ7" s="209"/>
      <c r="AK7" s="209"/>
      <c r="AL7" s="209"/>
      <c r="AM7" s="27"/>
      <c r="AN7" s="27"/>
      <c r="AO7" s="27"/>
      <c r="AP7" s="27" t="str">
        <f>IF(OR(AH7="", AH7="bitte auswählen"), "NICHT OK", "OK")</f>
        <v>NICHT OK</v>
      </c>
    </row>
    <row r="8" spans="3:42" s="20" customFormat="1" ht="6" customHeight="1" x14ac:dyDescent="0.25">
      <c r="C8" s="43"/>
      <c r="D8"/>
      <c r="E8"/>
      <c r="F8"/>
      <c r="G8"/>
      <c r="H8"/>
      <c r="I8"/>
      <c r="J8"/>
      <c r="K8" s="27"/>
      <c r="L8" s="27"/>
      <c r="M8" s="27"/>
      <c r="N8" s="27"/>
      <c r="O8" s="27"/>
      <c r="P8" s="27"/>
      <c r="Q8" s="27"/>
      <c r="R8" s="27"/>
      <c r="S8" s="27"/>
      <c r="T8" s="27"/>
      <c r="U8" s="27"/>
      <c r="V8"/>
      <c r="W8"/>
      <c r="X8"/>
      <c r="Y8"/>
      <c r="Z8"/>
      <c r="AA8"/>
      <c r="AB8"/>
      <c r="AC8"/>
      <c r="AD8"/>
      <c r="AE8"/>
      <c r="AF8"/>
      <c r="AG8" s="27"/>
      <c r="AH8" s="27"/>
      <c r="AI8" s="27"/>
      <c r="AJ8" s="27"/>
      <c r="AK8" s="27"/>
      <c r="AL8" s="27"/>
      <c r="AM8" s="27"/>
      <c r="AN8" s="27"/>
      <c r="AO8" s="27"/>
      <c r="AP8" s="27"/>
    </row>
    <row r="9" spans="3:42" s="20" customFormat="1" ht="30" customHeight="1" x14ac:dyDescent="0.25">
      <c r="C9" s="43">
        <f ca="1">MAX($C$7:OFFSET(C9, -1,0))+1</f>
        <v>2</v>
      </c>
      <c r="D9" s="234" t="s">
        <v>227</v>
      </c>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09" t="s">
        <v>0</v>
      </c>
      <c r="AI9" s="209"/>
      <c r="AJ9" s="209"/>
      <c r="AK9" s="209"/>
      <c r="AL9" s="209"/>
      <c r="AM9" s="27"/>
      <c r="AN9" s="27"/>
      <c r="AO9" s="27"/>
      <c r="AP9" s="27" t="str">
        <f>IF(OR(AH9="", AH9="bitte auswählen"), "NICHT OK", "OK")</f>
        <v>NICHT OK</v>
      </c>
    </row>
    <row r="10" spans="3:42" s="20" customFormat="1" ht="6" customHeight="1" x14ac:dyDescent="0.25">
      <c r="C10" s="43"/>
      <c r="D10"/>
      <c r="E10"/>
      <c r="F10"/>
      <c r="G10"/>
      <c r="H10"/>
      <c r="I10"/>
      <c r="J10"/>
      <c r="K10" s="27"/>
      <c r="L10" s="27"/>
      <c r="M10" s="27"/>
      <c r="N10" s="27"/>
      <c r="O10" s="27"/>
      <c r="P10" s="27"/>
      <c r="Q10" s="27"/>
      <c r="R10" s="27"/>
      <c r="S10" s="27"/>
      <c r="T10" s="27"/>
      <c r="U10" s="27"/>
      <c r="V10"/>
      <c r="W10"/>
      <c r="X10"/>
      <c r="Y10"/>
      <c r="Z10"/>
      <c r="AA10"/>
      <c r="AB10"/>
      <c r="AC10"/>
      <c r="AD10"/>
      <c r="AE10"/>
      <c r="AF10"/>
      <c r="AG10" s="27"/>
      <c r="AH10" s="27"/>
      <c r="AI10" s="27"/>
      <c r="AJ10" s="27"/>
      <c r="AK10" s="27"/>
      <c r="AL10" s="27"/>
      <c r="AM10" s="27"/>
      <c r="AN10" s="27"/>
      <c r="AO10" s="27"/>
      <c r="AP10" s="27"/>
    </row>
    <row r="11" spans="3:42" s="20" customFormat="1" ht="30" customHeight="1" x14ac:dyDescent="0.25">
      <c r="C11" s="43">
        <f ca="1">MAX($C$7:OFFSET(C11, -1,0))+1</f>
        <v>3</v>
      </c>
      <c r="D11" s="234" t="s">
        <v>228</v>
      </c>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09" t="s">
        <v>0</v>
      </c>
      <c r="AI11" s="209"/>
      <c r="AJ11" s="209"/>
      <c r="AK11" s="209"/>
      <c r="AL11" s="209"/>
      <c r="AM11" s="27"/>
      <c r="AN11" s="27"/>
      <c r="AO11" s="27"/>
      <c r="AP11" s="27" t="str">
        <f>IF(OR(AH11="", AH11="bitte auswählen"), "NICHT OK", "OK")</f>
        <v>NICHT OK</v>
      </c>
    </row>
    <row r="12" spans="3:42" s="20" customFormat="1" ht="6" customHeight="1" x14ac:dyDescent="0.25">
      <c r="C12" s="43"/>
      <c r="D12"/>
      <c r="E12"/>
      <c r="F12"/>
      <c r="G12"/>
      <c r="H12"/>
      <c r="I12"/>
      <c r="J12"/>
      <c r="K12" s="27"/>
      <c r="L12" s="27"/>
      <c r="M12" s="27"/>
      <c r="N12" s="27"/>
      <c r="O12" s="27"/>
      <c r="P12" s="27"/>
      <c r="Q12" s="27"/>
      <c r="R12" s="27"/>
      <c r="S12" s="27"/>
      <c r="T12" s="27"/>
      <c r="U12" s="27"/>
      <c r="V12"/>
      <c r="W12"/>
      <c r="X12"/>
      <c r="Y12"/>
      <c r="Z12"/>
      <c r="AA12"/>
      <c r="AB12"/>
      <c r="AC12"/>
      <c r="AD12"/>
      <c r="AE12"/>
      <c r="AF12"/>
      <c r="AG12" s="27"/>
      <c r="AH12" s="27"/>
      <c r="AI12" s="27"/>
      <c r="AJ12" s="27"/>
      <c r="AK12" s="27"/>
      <c r="AL12" s="27"/>
      <c r="AM12" s="27"/>
      <c r="AN12" s="27"/>
      <c r="AO12" s="27"/>
      <c r="AP12" s="27"/>
    </row>
    <row r="13" spans="3:42" s="20" customFormat="1" ht="30" customHeight="1" x14ac:dyDescent="0.25">
      <c r="C13" s="43">
        <f ca="1">MAX($C$7:OFFSET(C13, -1,0))+1</f>
        <v>4</v>
      </c>
      <c r="D13" s="234" t="s">
        <v>229</v>
      </c>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09" t="s">
        <v>0</v>
      </c>
      <c r="AI13" s="209"/>
      <c r="AJ13" s="209"/>
      <c r="AK13" s="209"/>
      <c r="AL13" s="209"/>
      <c r="AM13" s="27"/>
      <c r="AN13" s="27"/>
      <c r="AO13" s="27"/>
      <c r="AP13" s="27" t="str">
        <f>IF(OR(AH13="", AH13="bitte auswählen"), "NICHT OK", "OK")</f>
        <v>NICHT OK</v>
      </c>
    </row>
    <row r="14" spans="3:42" s="20" customFormat="1" ht="19.899999999999999" customHeight="1" x14ac:dyDescent="0.25">
      <c r="D14" s="297" t="s">
        <v>238</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row>
    <row r="15" spans="3:42" s="20" customFormat="1" ht="19.5" thickBot="1" x14ac:dyDescent="0.25">
      <c r="C15" s="10" t="s">
        <v>230</v>
      </c>
      <c r="D15" s="34"/>
      <c r="E15" s="34"/>
      <c r="F15" s="35"/>
      <c r="G15" s="36"/>
      <c r="H15" s="35"/>
      <c r="I15" s="35"/>
      <c r="J15" s="35"/>
      <c r="K15" s="35"/>
      <c r="L15" s="35"/>
      <c r="M15" s="35"/>
      <c r="N15" s="35"/>
      <c r="O15" s="35"/>
      <c r="P15" s="37"/>
      <c r="Q15" s="37"/>
      <c r="R15" s="38"/>
      <c r="S15" s="38"/>
      <c r="T15" s="38"/>
      <c r="U15" s="38"/>
      <c r="V15" s="39"/>
      <c r="W15" s="34"/>
      <c r="X15" s="40"/>
      <c r="Y15" s="12"/>
      <c r="Z15" s="12"/>
      <c r="AA15" s="12"/>
      <c r="AB15" s="34"/>
      <c r="AC15" s="34"/>
      <c r="AD15" s="34"/>
      <c r="AE15" s="34"/>
      <c r="AF15" s="34"/>
      <c r="AG15" s="34"/>
      <c r="AH15" s="34"/>
      <c r="AI15" s="34"/>
      <c r="AJ15" s="34"/>
      <c r="AK15" s="34"/>
      <c r="AL15" s="34"/>
    </row>
    <row r="16" spans="3:42" s="20" customFormat="1" ht="9.9499999999999993" customHeight="1" x14ac:dyDescent="0.2">
      <c r="D16" s="41"/>
      <c r="E16" s="41"/>
      <c r="F16" s="30"/>
      <c r="G16" s="42"/>
      <c r="H16" s="30"/>
      <c r="I16" s="30"/>
      <c r="J16" s="30"/>
      <c r="K16" s="30"/>
      <c r="L16" s="30"/>
      <c r="M16" s="30"/>
      <c r="N16" s="30"/>
      <c r="O16" s="30"/>
      <c r="P16" s="31"/>
      <c r="Q16" s="31"/>
      <c r="R16" s="32"/>
      <c r="S16" s="32"/>
      <c r="T16" s="32"/>
      <c r="U16" s="32"/>
      <c r="V16" s="18"/>
      <c r="X16" s="33"/>
      <c r="Y16" s="5"/>
      <c r="Z16" s="5"/>
      <c r="AA16" s="5"/>
    </row>
    <row r="17" spans="3:44" s="20" customFormat="1" ht="30" customHeight="1" x14ac:dyDescent="0.25">
      <c r="C17" s="43">
        <f ca="1">MAX($C$7:OFFSET(C17, -1,0))+1</f>
        <v>5</v>
      </c>
      <c r="D17" s="234" t="s">
        <v>231</v>
      </c>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09" t="s">
        <v>0</v>
      </c>
      <c r="AI17" s="209"/>
      <c r="AJ17" s="209"/>
      <c r="AK17" s="209"/>
      <c r="AL17" s="209"/>
      <c r="AM17" s="27"/>
      <c r="AN17" s="27"/>
      <c r="AO17" s="27"/>
      <c r="AP17" s="27" t="str">
        <f>IF(OR(AH17="", AH17="bitte auswählen"), "NICHT OK", "OK")</f>
        <v>NICHT OK</v>
      </c>
    </row>
    <row r="18" spans="3:44" s="20" customFormat="1" ht="6" customHeight="1" x14ac:dyDescent="0.25">
      <c r="C18" s="43"/>
      <c r="D18"/>
      <c r="E18"/>
      <c r="F18"/>
      <c r="G18"/>
      <c r="H18"/>
      <c r="I18"/>
      <c r="J18"/>
      <c r="K18" s="27"/>
      <c r="L18" s="27"/>
      <c r="M18" s="27"/>
      <c r="N18" s="27"/>
      <c r="O18" s="27"/>
      <c r="P18" s="27"/>
      <c r="Q18" s="27"/>
      <c r="R18" s="27"/>
      <c r="S18" s="27"/>
      <c r="T18" s="27"/>
      <c r="U18" s="27"/>
      <c r="V18"/>
      <c r="W18"/>
      <c r="X18"/>
      <c r="Y18"/>
      <c r="Z18"/>
      <c r="AA18"/>
      <c r="AB18"/>
      <c r="AC18"/>
      <c r="AD18"/>
      <c r="AE18"/>
      <c r="AF18"/>
      <c r="AG18" s="27"/>
      <c r="AH18" s="27"/>
      <c r="AI18" s="27"/>
      <c r="AJ18" s="27"/>
      <c r="AK18" s="27"/>
      <c r="AL18" s="27"/>
      <c r="AM18" s="27"/>
      <c r="AN18" s="27"/>
      <c r="AO18" s="27"/>
      <c r="AP18" s="27"/>
    </row>
    <row r="19" spans="3:44" s="20" customFormat="1" ht="30" customHeight="1" x14ac:dyDescent="0.25">
      <c r="C19" s="43">
        <f ca="1">MAX($C$7:OFFSET(C19, -1,0))+1</f>
        <v>6</v>
      </c>
      <c r="D19" s="234" t="s">
        <v>232</v>
      </c>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09" t="s">
        <v>0</v>
      </c>
      <c r="AI19" s="209"/>
      <c r="AJ19" s="209"/>
      <c r="AK19" s="209"/>
      <c r="AL19" s="209"/>
      <c r="AM19" s="27"/>
      <c r="AN19" s="27"/>
      <c r="AO19" s="27"/>
      <c r="AP19" s="27" t="str">
        <f>IF(OR(AH19="", AH19="bitte auswählen"), "NICHT OK", "OK")</f>
        <v>NICHT OK</v>
      </c>
    </row>
    <row r="20" spans="3:44" s="20" customFormat="1" ht="6" customHeight="1" x14ac:dyDescent="0.25">
      <c r="C20" s="43"/>
      <c r="D20"/>
      <c r="E20"/>
      <c r="F20"/>
      <c r="G20"/>
      <c r="H20"/>
      <c r="I20"/>
      <c r="J20"/>
      <c r="K20" s="27"/>
      <c r="L20" s="27"/>
      <c r="M20" s="27"/>
      <c r="N20" s="27"/>
      <c r="O20" s="27"/>
      <c r="P20" s="27"/>
      <c r="Q20" s="27"/>
      <c r="R20" s="27"/>
      <c r="S20" s="27"/>
      <c r="T20" s="27"/>
      <c r="U20" s="27"/>
      <c r="V20"/>
      <c r="W20"/>
      <c r="X20"/>
      <c r="Y20"/>
      <c r="Z20"/>
      <c r="AA20"/>
      <c r="AB20"/>
      <c r="AC20"/>
      <c r="AD20"/>
      <c r="AE20"/>
      <c r="AF20"/>
      <c r="AG20" s="27"/>
      <c r="AH20" s="27"/>
      <c r="AI20" s="27"/>
      <c r="AJ20" s="27"/>
      <c r="AK20" s="27"/>
      <c r="AL20" s="27"/>
      <c r="AM20" s="27"/>
      <c r="AN20" s="27"/>
      <c r="AO20" s="27"/>
      <c r="AP20" s="27"/>
    </row>
    <row r="21" spans="3:44" s="20" customFormat="1" ht="30" customHeight="1" x14ac:dyDescent="0.25">
      <c r="C21" s="43">
        <f ca="1">MAX($C$7:OFFSET(C21, -1,0))+1</f>
        <v>7</v>
      </c>
      <c r="D21" s="234" t="s">
        <v>233</v>
      </c>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09" t="s">
        <v>0</v>
      </c>
      <c r="AI21" s="209"/>
      <c r="AJ21" s="209"/>
      <c r="AK21" s="209"/>
      <c r="AL21" s="209"/>
      <c r="AM21" s="27"/>
      <c r="AN21" s="27"/>
      <c r="AO21" s="27"/>
      <c r="AP21" s="27" t="str">
        <f>IF(OR(AH21="", AH21="bitte auswählen"), "NICHT OK", "OK")</f>
        <v>NICHT OK</v>
      </c>
    </row>
    <row r="22" spans="3:44" s="20" customFormat="1" ht="6" customHeight="1" x14ac:dyDescent="0.25">
      <c r="C22" s="43"/>
      <c r="D22"/>
      <c r="E22"/>
      <c r="F22"/>
      <c r="G22"/>
      <c r="H22"/>
      <c r="I22"/>
      <c r="J22"/>
      <c r="K22" s="27"/>
      <c r="L22" s="27"/>
      <c r="M22" s="27"/>
      <c r="N22" s="27"/>
      <c r="O22" s="27"/>
      <c r="P22" s="27"/>
      <c r="Q22" s="27"/>
      <c r="R22" s="27"/>
      <c r="S22" s="27"/>
      <c r="T22" s="27"/>
      <c r="U22" s="27"/>
      <c r="V22"/>
      <c r="W22"/>
      <c r="X22"/>
      <c r="Y22"/>
      <c r="Z22"/>
      <c r="AA22"/>
      <c r="AB22"/>
      <c r="AC22"/>
      <c r="AD22"/>
      <c r="AE22"/>
      <c r="AF22"/>
      <c r="AG22" s="27"/>
      <c r="AH22" s="27"/>
      <c r="AI22" s="27"/>
      <c r="AJ22" s="27"/>
      <c r="AK22" s="27"/>
      <c r="AL22" s="27"/>
      <c r="AM22" s="27"/>
      <c r="AN22" s="27"/>
      <c r="AO22" s="27"/>
      <c r="AP22" s="27"/>
    </row>
    <row r="23" spans="3:44" s="20" customFormat="1" ht="30" customHeight="1" x14ac:dyDescent="0.25">
      <c r="C23" s="43">
        <f ca="1">MAX($C$7:OFFSET(C23, -1,0))+1</f>
        <v>8</v>
      </c>
      <c r="D23" s="234" t="s">
        <v>234</v>
      </c>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09" t="s">
        <v>0</v>
      </c>
      <c r="AI23" s="209"/>
      <c r="AJ23" s="209"/>
      <c r="AK23" s="209"/>
      <c r="AL23" s="209"/>
      <c r="AM23" s="27"/>
      <c r="AN23" s="27"/>
      <c r="AO23" s="27"/>
      <c r="AP23" s="27" t="str">
        <f>IF(OR(AH23="", AH23="bitte auswählen"), "NICHT OK", "OK")</f>
        <v>NICHT OK</v>
      </c>
    </row>
    <row r="24" spans="3:44" s="20" customFormat="1" ht="9.9499999999999993" customHeight="1" x14ac:dyDescent="0.25">
      <c r="C24" s="43"/>
      <c r="D24"/>
      <c r="E24"/>
      <c r="F24"/>
      <c r="G24"/>
      <c r="H24"/>
      <c r="I24"/>
      <c r="J24"/>
      <c r="K24"/>
      <c r="L24"/>
      <c r="M24"/>
      <c r="N24"/>
      <c r="O24"/>
      <c r="P24"/>
      <c r="Q24"/>
      <c r="R24"/>
      <c r="S24"/>
      <c r="T24"/>
      <c r="U24"/>
      <c r="V24"/>
      <c r="W24"/>
      <c r="X24"/>
      <c r="Y24"/>
      <c r="Z24"/>
      <c r="AA24"/>
      <c r="AB24"/>
      <c r="AC24"/>
      <c r="AD24"/>
      <c r="AE24"/>
      <c r="AF24"/>
      <c r="AG24"/>
      <c r="AH24"/>
      <c r="AI24"/>
      <c r="AJ24"/>
      <c r="AK24"/>
      <c r="AL24"/>
      <c r="AM24" s="27"/>
      <c r="AN24" s="27"/>
      <c r="AO24" s="65" t="b">
        <v>0</v>
      </c>
      <c r="AP24" s="27" t="str">
        <f>IF(AO24&lt;&gt;TRUE, "NICHT OK", "OK")</f>
        <v>NICHT OK</v>
      </c>
      <c r="AQ24" s="27"/>
      <c r="AR24" s="27"/>
    </row>
    <row r="25" spans="3:44" s="20" customFormat="1" ht="80.099999999999994" customHeight="1" x14ac:dyDescent="0.25">
      <c r="C25" s="51"/>
      <c r="D25" s="298" t="s">
        <v>282</v>
      </c>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8"/>
      <c r="AN25" s="28"/>
      <c r="AO25" s="28"/>
      <c r="AP25" s="28"/>
    </row>
    <row r="26" spans="3:44" ht="15" x14ac:dyDescent="0.25">
      <c r="C26" s="197"/>
      <c r="D26" s="197"/>
      <c r="E26" s="197"/>
      <c r="F26" s="197"/>
      <c r="G26" s="197"/>
      <c r="H26" s="197"/>
      <c r="I26" s="197"/>
      <c r="J26" s="197"/>
      <c r="K26" s="197"/>
      <c r="L26" s="197"/>
      <c r="M26" s="197"/>
      <c r="N26" s="197"/>
      <c r="O26" s="197"/>
      <c r="P26" s="197"/>
      <c r="AL26" s="90" t="str">
        <f>feldVersionsnummer</f>
        <v>v1.1</v>
      </c>
      <c r="AM26" s="58"/>
    </row>
    <row r="29" spans="3:44" ht="15" x14ac:dyDescent="0.25">
      <c r="C29" s="196"/>
      <c r="D29" s="196"/>
      <c r="E29" s="196"/>
      <c r="F29" s="196"/>
      <c r="G29" s="196"/>
      <c r="H29" s="196"/>
      <c r="I29" s="196"/>
      <c r="J29" s="196"/>
      <c r="K29" s="196"/>
      <c r="L29" s="196"/>
      <c r="M29" s="196"/>
      <c r="N29" s="196"/>
      <c r="O29" s="196"/>
      <c r="P29" s="196"/>
    </row>
  </sheetData>
  <sheetProtection algorithmName="SHA-512" hashValue="V1ou7BaIbwlCdd0fyyLFiDCIX5K2l9ADdDHZQpOS/KihHxCOeo+Ko0ItML/c1GDfHrAEIVtvwkmuyZIfxiCmYA==" saltValue="plyEk18XhtRyOqUZ+JPRbA==" spinCount="100000" sheet="1" objects="1" scenarios="1" selectLockedCells="1"/>
  <mergeCells count="21">
    <mergeCell ref="D21:AG21"/>
    <mergeCell ref="AH21:AL21"/>
    <mergeCell ref="D23:AG23"/>
    <mergeCell ref="AH23:AL23"/>
    <mergeCell ref="C3:AE3"/>
    <mergeCell ref="C29:P29"/>
    <mergeCell ref="C26:P26"/>
    <mergeCell ref="D7:AG7"/>
    <mergeCell ref="AH7:AL7"/>
    <mergeCell ref="D9:AG9"/>
    <mergeCell ref="AH9:AL9"/>
    <mergeCell ref="D11:AG11"/>
    <mergeCell ref="AH11:AL11"/>
    <mergeCell ref="D13:AG13"/>
    <mergeCell ref="AH13:AL13"/>
    <mergeCell ref="D17:AG17"/>
    <mergeCell ref="AH17:AL17"/>
    <mergeCell ref="D19:AG19"/>
    <mergeCell ref="D14:AL14"/>
    <mergeCell ref="AH19:AL19"/>
    <mergeCell ref="D25:AL25"/>
  </mergeCells>
  <conditionalFormatting sqref="AH7 AH11 AH13 AH17 AH19 AH21 AH23">
    <cfRule type="expression" dxfId="23" priority="15">
      <formula>IF($AP7 &lt;&gt; "OK", TRUE,FALSE)</formula>
    </cfRule>
  </conditionalFormatting>
  <conditionalFormatting sqref="AH9">
    <cfRule type="expression" dxfId="22" priority="1">
      <formula>IF($AP9 &lt;&gt; "OK", TRUE,FALSE)</formula>
    </cfRule>
  </conditionalFormatting>
  <dataValidations count="5">
    <dataValidation allowBlank="1" promptTitle="Hinweis:" prompt="Wählen Sie im Dropdown-menü das Tabellenblatt an und klicken Sie anschließend auf den Link." sqref="Y4:AA6 Y8:AA8 Y10:AA10 Y12:AA12 Y15:AA16 Y18:AA18 Y20:AA20 Y22:AA22" xr:uid="{00000000-0002-0000-0500-000001000000}"/>
    <dataValidation type="whole" allowBlank="1" showErrorMessage="1" errorTitle="WARNUNG" error="Die Online-Kennung muss genau 9 Ziffern umfassen" promptTitle="WICHTIG" sqref="M8:AL8 M10:AL10 M12:AL12 M18:AL18 M20:AL20 M22:AL22" xr:uid="{F582FE42-09A3-4FDB-BE41-907A9281446A}">
      <formula1>1</formula1>
      <formula2>999999999</formula2>
    </dataValidation>
    <dataValidation type="textLength" allowBlank="1" showInputMessage="1" showErrorMessage="1" errorTitle="WARNUNG" error="Maximal 2150 Zeichen sind erlaubt! (inkl. Leerzeichen)" promptTitle="Hinweis" prompt="Maximal 2150 Zeichen erlaubt (ca. 300 Worte)_x000a__x000a_" sqref="D8:AL8 D10:AL10 D12:AL12 D18:AL18 D20:AL20 D22:AL22" xr:uid="{72003308-6093-4F73-9F98-7144E89DD1B3}">
      <formula1>0</formula1>
      <formula2>2150</formula2>
    </dataValidation>
    <dataValidation allowBlank="1" showErrorMessage="1" promptTitle="Beispiel" sqref="M8:AL8 M10:AL10 M12:AL12 M18:AL18 M20:AL20 M22:AL22" xr:uid="{07A2EEE7-3DD5-4B8C-9E22-7652260A8C74}"/>
    <dataValidation type="list" allowBlank="1" showInputMessage="1" showErrorMessage="1" sqref="AH7:AL7 AH21:AL21 AH9:AL9 AH11:AL11 AH13:AL13 AH17:AL17 AH19:AL19 AH23:AL23" xr:uid="{D72C09E9-2BD3-4873-B869-07ED422018FE}">
      <formula1>INDIRECT("tblAnlageStatus[Pflichtanlagen]")</formula1>
    </dataValidation>
  </dataValidations>
  <hyperlinks>
    <hyperlink ref="D14:AL14" r:id="rId1" display="https://wetransfer.com/" xr:uid="{D45AF498-8F70-47E6-B8D6-8114A5A479C4}"/>
  </hyperlinks>
  <printOptions horizontalCentered="1"/>
  <pageMargins left="0.23622047244094491" right="0.23622047244094491" top="0.74803149606299213" bottom="0.74803149606299213" header="0.31496062992125984" footer="0.31496062992125984"/>
  <pageSetup paperSize="9" scale="79" fitToHeight="0" orientation="portrait" r:id="rId2"/>
  <headerFooter>
    <oddFooter>&amp;CSeite &amp;P von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249977111117893"/>
    <pageSetUpPr fitToPage="1"/>
  </sheetPr>
  <dimension ref="C2:AR96"/>
  <sheetViews>
    <sheetView showGridLines="0" zoomScaleNormal="100" zoomScaleSheetLayoutView="100" workbookViewId="0">
      <selection activeCell="J8" sqref="J8:AA8"/>
    </sheetView>
  </sheetViews>
  <sheetFormatPr defaultColWidth="11.42578125" defaultRowHeight="12" x14ac:dyDescent="0.2"/>
  <cols>
    <col min="1" max="23" width="3.28515625" style="18" customWidth="1"/>
    <col min="24" max="24" width="3.28515625" style="19" customWidth="1"/>
    <col min="25" max="40" width="3.28515625" style="18" customWidth="1"/>
    <col min="41" max="41" width="14.28515625" style="18" hidden="1" customWidth="1"/>
    <col min="42" max="42" width="11.28515625" style="18" customWidth="1"/>
    <col min="43" max="16384" width="11.42578125" style="18"/>
  </cols>
  <sheetData>
    <row r="2" spans="3:42" ht="9.9499999999999993" customHeight="1" x14ac:dyDescent="0.2"/>
    <row r="3" spans="3:42" s="20" customFormat="1" ht="30" customHeight="1" x14ac:dyDescent="0.25">
      <c r="C3" s="331" t="s">
        <v>173</v>
      </c>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c r="AG3"/>
      <c r="AH3"/>
      <c r="AI3"/>
      <c r="AJ3"/>
      <c r="AK3"/>
      <c r="AL3"/>
      <c r="AM3"/>
    </row>
    <row r="4" spans="3:42" s="20" customFormat="1" ht="6" customHeight="1" x14ac:dyDescent="0.2">
      <c r="D4" s="30"/>
      <c r="E4" s="30"/>
      <c r="F4" s="30"/>
      <c r="G4" s="30"/>
      <c r="H4" s="30"/>
      <c r="I4" s="30"/>
      <c r="J4" s="30"/>
      <c r="K4" s="30"/>
      <c r="L4" s="30"/>
      <c r="M4" s="30"/>
      <c r="N4" s="30"/>
      <c r="O4" s="30"/>
      <c r="P4" s="31"/>
      <c r="Q4" s="31"/>
      <c r="R4" s="32"/>
      <c r="S4" s="32"/>
      <c r="T4" s="32"/>
      <c r="U4" s="32"/>
      <c r="V4" s="18"/>
      <c r="X4" s="33"/>
      <c r="Y4" s="5"/>
      <c r="Z4" s="5"/>
      <c r="AA4" s="5"/>
    </row>
    <row r="5" spans="3:42" s="20" customFormat="1" ht="50.1" customHeight="1" x14ac:dyDescent="0.25">
      <c r="C5" s="332" t="s">
        <v>284</v>
      </c>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3:42" s="20" customFormat="1" ht="19.5" thickBot="1" x14ac:dyDescent="0.25">
      <c r="C6" s="10" t="s">
        <v>169</v>
      </c>
      <c r="D6" s="34"/>
      <c r="E6" s="34"/>
      <c r="F6" s="35"/>
      <c r="G6" s="36"/>
      <c r="H6" s="35"/>
      <c r="I6" s="35"/>
      <c r="J6" s="35"/>
      <c r="K6" s="35"/>
      <c r="L6" s="35"/>
      <c r="M6" s="35"/>
      <c r="N6" s="35"/>
      <c r="O6" s="35"/>
      <c r="P6" s="37"/>
      <c r="Q6" s="37"/>
      <c r="R6" s="38"/>
      <c r="S6" s="38"/>
      <c r="T6" s="38"/>
      <c r="U6" s="38"/>
      <c r="V6" s="39"/>
      <c r="W6" s="34"/>
      <c r="X6" s="40"/>
      <c r="Y6" s="12"/>
      <c r="Z6" s="12"/>
      <c r="AA6" s="12"/>
      <c r="AB6" s="34"/>
      <c r="AC6" s="34"/>
      <c r="AD6" s="34"/>
      <c r="AE6" s="34"/>
      <c r="AF6" s="34"/>
      <c r="AG6" s="34"/>
      <c r="AH6" s="34"/>
      <c r="AI6" s="34"/>
      <c r="AJ6" s="34"/>
      <c r="AK6" s="34"/>
      <c r="AL6" s="34"/>
    </row>
    <row r="7" spans="3:42" s="20" customFormat="1" ht="9.9499999999999993" customHeight="1" x14ac:dyDescent="0.25">
      <c r="C7" s="43"/>
      <c r="D7"/>
      <c r="E7"/>
      <c r="F7"/>
      <c r="G7"/>
      <c r="H7"/>
      <c r="I7"/>
      <c r="J7"/>
      <c r="K7" s="27"/>
      <c r="L7" s="27"/>
      <c r="M7" s="27"/>
      <c r="N7" s="27"/>
      <c r="O7" s="27"/>
      <c r="P7" s="27"/>
      <c r="Q7" s="27"/>
      <c r="R7" s="27"/>
      <c r="S7" s="27"/>
      <c r="T7" s="27"/>
      <c r="U7" s="27"/>
      <c r="V7"/>
      <c r="W7"/>
      <c r="X7"/>
      <c r="Y7"/>
      <c r="Z7"/>
      <c r="AA7"/>
      <c r="AB7"/>
      <c r="AC7"/>
      <c r="AD7"/>
      <c r="AE7"/>
      <c r="AF7"/>
      <c r="AG7" s="27"/>
      <c r="AH7" s="27"/>
      <c r="AI7" s="27"/>
      <c r="AJ7" s="27"/>
      <c r="AK7" s="27"/>
      <c r="AL7" s="27"/>
      <c r="AM7" s="27"/>
      <c r="AN7" s="27"/>
      <c r="AO7" s="27"/>
      <c r="AP7" s="27"/>
    </row>
    <row r="8" spans="3:42" s="20" customFormat="1" ht="19.899999999999999" customHeight="1" x14ac:dyDescent="0.25">
      <c r="C8" s="43">
        <v>1</v>
      </c>
      <c r="D8" s="306" t="s">
        <v>170</v>
      </c>
      <c r="E8" s="307"/>
      <c r="F8" s="307"/>
      <c r="G8" s="307"/>
      <c r="H8" s="307"/>
      <c r="I8" s="308"/>
      <c r="J8" s="309" t="s">
        <v>294</v>
      </c>
      <c r="K8" s="310"/>
      <c r="L8" s="310"/>
      <c r="M8" s="310"/>
      <c r="N8" s="310"/>
      <c r="O8" s="310"/>
      <c r="P8" s="310"/>
      <c r="Q8" s="310"/>
      <c r="R8" s="310"/>
      <c r="S8" s="310"/>
      <c r="T8" s="310"/>
      <c r="U8" s="310"/>
      <c r="V8" s="310"/>
      <c r="W8" s="310"/>
      <c r="X8" s="310"/>
      <c r="Y8" s="310"/>
      <c r="Z8" s="310"/>
      <c r="AA8" s="311"/>
      <c r="AB8"/>
      <c r="AC8" s="253" t="s">
        <v>292</v>
      </c>
      <c r="AD8" s="254"/>
      <c r="AE8" s="254"/>
      <c r="AF8" s="255"/>
      <c r="AG8" s="303"/>
      <c r="AH8" s="304"/>
      <c r="AI8" s="304"/>
      <c r="AJ8" s="304"/>
      <c r="AK8" s="304"/>
      <c r="AL8" s="305"/>
      <c r="AM8"/>
      <c r="AN8"/>
      <c r="AO8"/>
      <c r="AP8"/>
    </row>
    <row r="9" spans="3:42" s="20" customFormat="1" ht="6" customHeight="1" x14ac:dyDescent="0.25">
      <c r="C9" s="43"/>
      <c r="D9"/>
      <c r="E9"/>
      <c r="F9"/>
      <c r="G9"/>
      <c r="H9"/>
      <c r="I9"/>
      <c r="J9"/>
      <c r="K9" s="27"/>
      <c r="L9" s="27"/>
      <c r="M9" s="27"/>
      <c r="N9" s="27"/>
      <c r="O9" s="27"/>
      <c r="P9" s="27"/>
      <c r="Q9" s="27"/>
      <c r="R9" s="27"/>
      <c r="S9" s="27"/>
      <c r="T9" s="27"/>
      <c r="U9" s="27"/>
      <c r="V9"/>
      <c r="W9"/>
      <c r="X9"/>
      <c r="Y9"/>
      <c r="Z9"/>
      <c r="AA9"/>
      <c r="AB9"/>
      <c r="AC9"/>
      <c r="AD9"/>
      <c r="AE9"/>
      <c r="AF9"/>
      <c r="AG9" s="27"/>
      <c r="AH9" s="27"/>
      <c r="AI9" s="27"/>
      <c r="AJ9" s="27"/>
      <c r="AK9" s="27"/>
      <c r="AL9" s="27"/>
      <c r="AM9" s="27"/>
      <c r="AN9" s="27"/>
      <c r="AO9" s="27"/>
      <c r="AP9" s="27"/>
    </row>
    <row r="10" spans="3:42" s="50" customFormat="1" ht="19.899999999999999" customHeight="1" x14ac:dyDescent="0.25">
      <c r="C10" s="43"/>
      <c r="D10" s="167" t="s">
        <v>171</v>
      </c>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4"/>
      <c r="AN10" s="4"/>
      <c r="AO10" s="4"/>
      <c r="AP10" s="4"/>
    </row>
    <row r="11" spans="3:42" s="50" customFormat="1" ht="117" customHeight="1" x14ac:dyDescent="0.25">
      <c r="C11" s="43">
        <f ca="1">MAX($C$8:OFFSET(C11, -1,0))+1</f>
        <v>2</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4"/>
      <c r="AN11" s="4"/>
      <c r="AO11" s="4"/>
      <c r="AP11" s="4"/>
    </row>
    <row r="12" spans="3:42" s="20" customFormat="1" ht="6" customHeight="1" x14ac:dyDescent="0.25">
      <c r="C12" s="43"/>
      <c r="D12"/>
      <c r="E12"/>
      <c r="F12"/>
      <c r="G12"/>
      <c r="H12"/>
      <c r="I12"/>
      <c r="J12"/>
      <c r="K12" s="27"/>
      <c r="L12" s="27"/>
      <c r="M12" s="27"/>
      <c r="N12" s="27"/>
      <c r="O12" s="27"/>
      <c r="P12" s="27"/>
      <c r="Q12" s="27"/>
      <c r="R12" s="27"/>
      <c r="S12" s="27"/>
      <c r="T12" s="27"/>
      <c r="U12" s="27"/>
      <c r="V12"/>
      <c r="W12"/>
      <c r="X12"/>
      <c r="Y12"/>
      <c r="Z12"/>
      <c r="AA12"/>
      <c r="AB12"/>
      <c r="AC12"/>
      <c r="AD12"/>
      <c r="AE12"/>
      <c r="AF12"/>
      <c r="AG12" s="27"/>
      <c r="AH12" s="27"/>
      <c r="AI12" s="27"/>
      <c r="AJ12" s="27"/>
      <c r="AK12" s="27"/>
      <c r="AL12" s="27"/>
      <c r="AM12" s="27"/>
      <c r="AN12" s="27"/>
      <c r="AO12" s="27"/>
      <c r="AP12" s="27"/>
    </row>
    <row r="13" spans="3:42" s="50" customFormat="1" ht="19.899999999999999" customHeight="1" x14ac:dyDescent="0.25">
      <c r="C13" s="43"/>
      <c r="D13" s="167" t="s">
        <v>313</v>
      </c>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4"/>
      <c r="AN13" s="4"/>
      <c r="AO13" s="4"/>
      <c r="AP13" s="4"/>
    </row>
    <row r="14" spans="3:42" s="50" customFormat="1" ht="117" customHeight="1" x14ac:dyDescent="0.25">
      <c r="C14" s="43">
        <f ca="1">MAX($C$8:OFFSET(C14, -1,0))+1</f>
        <v>3</v>
      </c>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4"/>
      <c r="AN14" s="4"/>
      <c r="AO14" s="4"/>
      <c r="AP14" s="4"/>
    </row>
    <row r="15" spans="3:42" s="20" customFormat="1" ht="6" customHeight="1" x14ac:dyDescent="0.25">
      <c r="C15" s="43"/>
      <c r="D15"/>
      <c r="E15"/>
      <c r="F15"/>
      <c r="G15"/>
      <c r="H15"/>
      <c r="I15"/>
      <c r="J15"/>
      <c r="K15" s="27"/>
      <c r="L15" s="27"/>
      <c r="M15" s="27"/>
      <c r="N15" s="27"/>
      <c r="O15" s="27"/>
      <c r="P15" s="27"/>
      <c r="Q15" s="27"/>
      <c r="R15" s="27"/>
      <c r="S15" s="27"/>
      <c r="T15" s="27"/>
      <c r="U15" s="27"/>
      <c r="V15"/>
      <c r="W15"/>
      <c r="X15"/>
      <c r="Y15"/>
      <c r="Z15"/>
      <c r="AA15"/>
      <c r="AB15"/>
      <c r="AC15"/>
      <c r="AD15"/>
      <c r="AE15"/>
      <c r="AF15"/>
      <c r="AG15" s="27"/>
      <c r="AH15" s="27"/>
      <c r="AI15" s="27"/>
      <c r="AJ15" s="27"/>
      <c r="AK15" s="27"/>
      <c r="AL15" s="27"/>
      <c r="AM15" s="27"/>
      <c r="AN15" s="27"/>
      <c r="AO15" s="27"/>
      <c r="AP15" s="27"/>
    </row>
    <row r="16" spans="3:42" s="50" customFormat="1" ht="19.899999999999999" customHeight="1" x14ac:dyDescent="0.25">
      <c r="C16" s="43"/>
      <c r="D16" s="167" t="s">
        <v>172</v>
      </c>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4"/>
      <c r="AN16" s="4"/>
      <c r="AO16" s="4"/>
      <c r="AP16" s="4"/>
    </row>
    <row r="17" spans="3:44" s="50" customFormat="1" ht="117" customHeight="1" x14ac:dyDescent="0.25">
      <c r="C17" s="43">
        <f ca="1">MAX($C$8:OFFSET(C17, -1,0))+1</f>
        <v>4</v>
      </c>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4"/>
      <c r="AN17" s="4"/>
      <c r="AO17" s="4"/>
      <c r="AP17" s="4"/>
    </row>
    <row r="18" spans="3:44" s="20" customFormat="1" ht="10.15" customHeight="1" x14ac:dyDescent="0.2">
      <c r="D18" s="41"/>
      <c r="E18" s="41"/>
      <c r="F18" s="30"/>
      <c r="G18" s="42"/>
      <c r="H18" s="30"/>
      <c r="I18" s="30"/>
      <c r="J18" s="30"/>
      <c r="K18" s="30"/>
      <c r="L18" s="30"/>
      <c r="M18" s="30"/>
      <c r="N18" s="30"/>
      <c r="O18" s="30"/>
      <c r="P18" s="31"/>
      <c r="Q18" s="31"/>
      <c r="R18" s="32"/>
      <c r="S18" s="32"/>
      <c r="T18" s="32"/>
      <c r="U18" s="32"/>
      <c r="V18" s="18"/>
      <c r="X18" s="33"/>
      <c r="Y18" s="5"/>
      <c r="Z18" s="5"/>
      <c r="AA18" s="5"/>
    </row>
    <row r="19" spans="3:44" s="20" customFormat="1" ht="19.5" thickBot="1" x14ac:dyDescent="0.25">
      <c r="C19" s="10" t="s">
        <v>222</v>
      </c>
      <c r="D19" s="34"/>
      <c r="E19" s="34"/>
      <c r="F19" s="35"/>
      <c r="G19" s="36"/>
      <c r="H19" s="35"/>
      <c r="I19" s="35"/>
      <c r="J19" s="35"/>
      <c r="K19" s="35"/>
      <c r="L19" s="35"/>
      <c r="M19" s="35"/>
      <c r="N19" s="35"/>
      <c r="O19" s="35"/>
      <c r="P19" s="37"/>
      <c r="Q19" s="37"/>
      <c r="R19" s="38"/>
      <c r="S19" s="38"/>
      <c r="T19" s="38"/>
      <c r="U19" s="38"/>
      <c r="V19" s="39"/>
      <c r="W19" s="34"/>
      <c r="X19" s="40"/>
      <c r="Y19" s="12"/>
      <c r="Z19" s="12"/>
      <c r="AA19" s="12"/>
      <c r="AB19" s="34"/>
      <c r="AC19" s="34"/>
      <c r="AD19" s="34"/>
      <c r="AE19" s="34"/>
      <c r="AF19" s="34"/>
      <c r="AG19" s="34"/>
      <c r="AH19" s="34"/>
      <c r="AI19" s="34"/>
      <c r="AJ19" s="34"/>
      <c r="AK19" s="34"/>
      <c r="AL19" s="34"/>
    </row>
    <row r="20" spans="3:44" s="20" customFormat="1" ht="9.9499999999999993" customHeight="1" x14ac:dyDescent="0.2">
      <c r="D20" s="92"/>
      <c r="E20" s="41"/>
      <c r="F20" s="30"/>
      <c r="G20" s="42"/>
      <c r="H20" s="30"/>
      <c r="I20" s="30"/>
      <c r="J20" s="30"/>
      <c r="K20" s="30"/>
      <c r="L20" s="30"/>
      <c r="M20" s="30"/>
      <c r="N20" s="30"/>
      <c r="O20" s="30"/>
      <c r="P20" s="31"/>
      <c r="Q20" s="31"/>
      <c r="R20" s="32"/>
      <c r="S20" s="32"/>
      <c r="T20" s="32"/>
      <c r="U20" s="32"/>
      <c r="V20" s="18"/>
      <c r="X20" s="33"/>
      <c r="Y20" s="5"/>
      <c r="Z20" s="5"/>
      <c r="AA20" s="5"/>
      <c r="AJ20" s="313"/>
      <c r="AK20" s="313"/>
      <c r="AL20" s="313"/>
    </row>
    <row r="21" spans="3:44" s="20" customFormat="1" ht="19.899999999999999" customHeight="1" x14ac:dyDescent="0.25">
      <c r="D21" s="253" t="s">
        <v>221</v>
      </c>
      <c r="E21" s="254"/>
      <c r="F21" s="254"/>
      <c r="G21" s="254"/>
      <c r="H21" s="254"/>
      <c r="I21" s="254"/>
      <c r="J21" s="254"/>
      <c r="K21" s="254"/>
      <c r="L21" s="254"/>
      <c r="M21" s="254"/>
      <c r="N21" s="254"/>
      <c r="O21" s="254"/>
      <c r="P21" s="255"/>
      <c r="Q21" s="220" t="s">
        <v>295</v>
      </c>
      <c r="R21" s="221"/>
      <c r="S21" s="221"/>
      <c r="T21" s="221"/>
      <c r="U21" s="221"/>
      <c r="V21" s="221"/>
      <c r="W21" s="275"/>
      <c r="X21" s="33"/>
      <c r="Y21" s="5"/>
      <c r="Z21" s="5"/>
      <c r="AA21" s="5"/>
      <c r="AJ21" s="93"/>
      <c r="AK21" s="93"/>
      <c r="AL21" s="93"/>
    </row>
    <row r="22" spans="3:44" s="20" customFormat="1" ht="19.899999999999999" customHeight="1" x14ac:dyDescent="0.25">
      <c r="C22" s="43">
        <f ca="1">MAX($C$8:OFFSET(C22, -1,0))+1</f>
        <v>5</v>
      </c>
      <c r="D22" s="330" t="s">
        <v>134</v>
      </c>
      <c r="E22" s="330"/>
      <c r="F22" s="330"/>
      <c r="G22" s="330"/>
      <c r="H22" s="330"/>
      <c r="I22" s="330"/>
      <c r="J22" s="330"/>
      <c r="K22" s="330"/>
      <c r="L22" s="330"/>
      <c r="M22" s="330"/>
      <c r="N22" s="330"/>
      <c r="O22" s="330"/>
      <c r="P22" s="330"/>
      <c r="Q22" s="314" t="str">
        <f>AI38</f>
        <v>0 / 6</v>
      </c>
      <c r="R22" s="314"/>
      <c r="S22" s="314"/>
      <c r="T22" s="314"/>
      <c r="U22" s="314"/>
      <c r="V22" s="314"/>
      <c r="W22" s="314"/>
      <c r="X22"/>
      <c r="Y22"/>
      <c r="Z22"/>
      <c r="AA22"/>
      <c r="AB22"/>
      <c r="AC22"/>
      <c r="AD22"/>
      <c r="AE22"/>
      <c r="AF22"/>
      <c r="AG22"/>
      <c r="AH22"/>
      <c r="AI22"/>
      <c r="AJ22"/>
      <c r="AK22"/>
      <c r="AL22"/>
    </row>
    <row r="23" spans="3:44" s="20" customFormat="1" ht="19.899999999999999" customHeight="1" x14ac:dyDescent="0.25">
      <c r="C23" s="43">
        <f ca="1">MAX($C$8:OFFSET(C23, -1,0))+1</f>
        <v>6</v>
      </c>
      <c r="D23" s="330" t="s">
        <v>141</v>
      </c>
      <c r="E23" s="330"/>
      <c r="F23" s="330"/>
      <c r="G23" s="330"/>
      <c r="H23" s="330"/>
      <c r="I23" s="330"/>
      <c r="J23" s="330"/>
      <c r="K23" s="330"/>
      <c r="L23" s="330"/>
      <c r="M23" s="330"/>
      <c r="N23" s="330"/>
      <c r="O23" s="330"/>
      <c r="P23" s="330"/>
      <c r="Q23" s="314" t="str">
        <f>AI54</f>
        <v>0 / 11</v>
      </c>
      <c r="R23" s="314"/>
      <c r="S23" s="314"/>
      <c r="T23" s="314"/>
      <c r="U23" s="314"/>
      <c r="V23" s="314"/>
      <c r="W23" s="314"/>
      <c r="X23"/>
      <c r="Y23"/>
      <c r="Z23"/>
      <c r="AA23"/>
      <c r="AB23"/>
      <c r="AC23"/>
      <c r="AD23"/>
      <c r="AE23"/>
      <c r="AF23"/>
      <c r="AG23"/>
      <c r="AH23"/>
      <c r="AI23"/>
      <c r="AJ23"/>
      <c r="AK23"/>
      <c r="AL23"/>
    </row>
    <row r="24" spans="3:44" s="20" customFormat="1" ht="19.899999999999999" customHeight="1" x14ac:dyDescent="0.25">
      <c r="C24" s="43">
        <f ca="1">MAX($C$8:OFFSET(C24, -1,0))+1</f>
        <v>7</v>
      </c>
      <c r="D24" s="330" t="s">
        <v>151</v>
      </c>
      <c r="E24" s="330"/>
      <c r="F24" s="330"/>
      <c r="G24" s="330"/>
      <c r="H24" s="330"/>
      <c r="I24" s="330"/>
      <c r="J24" s="330"/>
      <c r="K24" s="330"/>
      <c r="L24" s="330"/>
      <c r="M24" s="330"/>
      <c r="N24" s="330"/>
      <c r="O24" s="330"/>
      <c r="P24" s="330"/>
      <c r="Q24" s="312" t="str">
        <f>AI69</f>
        <v>0 / 10</v>
      </c>
      <c r="R24" s="312"/>
      <c r="S24" s="312"/>
      <c r="T24" s="312"/>
      <c r="U24" s="312"/>
      <c r="V24" s="312"/>
      <c r="W24" s="312"/>
      <c r="X24"/>
      <c r="Y24"/>
      <c r="Z24"/>
      <c r="AA24"/>
      <c r="AB24"/>
      <c r="AC24"/>
      <c r="AD24"/>
      <c r="AE24"/>
      <c r="AF24"/>
      <c r="AG24"/>
      <c r="AH24"/>
      <c r="AI24"/>
      <c r="AJ24"/>
      <c r="AK24"/>
      <c r="AL24"/>
    </row>
    <row r="25" spans="3:44" s="20" customFormat="1" ht="19.899999999999999" customHeight="1" x14ac:dyDescent="0.25">
      <c r="C25" s="43">
        <f ca="1">MAX($C$8:OFFSET(C25, -1,0))+1</f>
        <v>8</v>
      </c>
      <c r="D25" s="330" t="s">
        <v>160</v>
      </c>
      <c r="E25" s="330"/>
      <c r="F25" s="330"/>
      <c r="G25" s="330"/>
      <c r="H25" s="330"/>
      <c r="I25" s="330"/>
      <c r="J25" s="330"/>
      <c r="K25" s="330"/>
      <c r="L25" s="330"/>
      <c r="M25" s="330"/>
      <c r="N25" s="330"/>
      <c r="O25" s="330"/>
      <c r="P25" s="330"/>
      <c r="Q25" s="312" t="str">
        <f>AI80</f>
        <v>0 / 6</v>
      </c>
      <c r="R25" s="312"/>
      <c r="S25" s="312"/>
      <c r="T25" s="312"/>
      <c r="U25" s="312"/>
      <c r="V25" s="312"/>
      <c r="W25" s="312"/>
      <c r="X25"/>
      <c r="Y25"/>
      <c r="Z25"/>
      <c r="AA25"/>
      <c r="AB25"/>
      <c r="AC25"/>
      <c r="AD25"/>
      <c r="AE25"/>
      <c r="AF25"/>
      <c r="AG25"/>
      <c r="AH25"/>
      <c r="AI25"/>
      <c r="AJ25"/>
      <c r="AK25"/>
      <c r="AL25"/>
    </row>
    <row r="26" spans="3:44" s="20" customFormat="1" ht="19.899999999999999" customHeight="1" x14ac:dyDescent="0.25">
      <c r="C26" s="43">
        <f ca="1">MAX($C$8:OFFSET(C26, -1,0))+1</f>
        <v>9</v>
      </c>
      <c r="D26" s="330" t="s">
        <v>165</v>
      </c>
      <c r="E26" s="330"/>
      <c r="F26" s="330"/>
      <c r="G26" s="330"/>
      <c r="H26" s="330"/>
      <c r="I26" s="330"/>
      <c r="J26" s="330"/>
      <c r="K26" s="330"/>
      <c r="L26" s="330"/>
      <c r="M26" s="330"/>
      <c r="N26" s="330"/>
      <c r="O26" s="330"/>
      <c r="P26" s="330"/>
      <c r="Q26" s="312" t="str">
        <f>AI89</f>
        <v>0 / 4</v>
      </c>
      <c r="R26" s="312"/>
      <c r="S26" s="312"/>
      <c r="T26" s="312"/>
      <c r="U26" s="312"/>
      <c r="V26" s="312"/>
      <c r="W26" s="312"/>
      <c r="X26"/>
      <c r="Y26"/>
      <c r="Z26"/>
      <c r="AA26"/>
      <c r="AB26"/>
      <c r="AC26"/>
      <c r="AD26"/>
      <c r="AE26"/>
      <c r="AF26"/>
      <c r="AG26"/>
      <c r="AH26"/>
      <c r="AI26"/>
      <c r="AJ26"/>
      <c r="AK26"/>
      <c r="AL26"/>
    </row>
    <row r="27" spans="3:44" s="20" customFormat="1" ht="19.899999999999999" customHeight="1" x14ac:dyDescent="0.25">
      <c r="D27" s="94"/>
      <c r="E27" s="94"/>
      <c r="F27" s="94"/>
      <c r="G27" s="94"/>
      <c r="H27" s="94"/>
      <c r="I27" s="94"/>
      <c r="J27" s="94"/>
      <c r="K27" s="94"/>
      <c r="L27" s="94"/>
      <c r="M27" s="94"/>
      <c r="N27" s="94"/>
      <c r="O27" s="94"/>
      <c r="P27" s="95" t="s">
        <v>220</v>
      </c>
      <c r="Q27" s="324" t="str">
        <f>COUNTIF(AO32:AO88,TRUE) &amp; " / " &amp; COUNTA(AO32:AO88)</f>
        <v>0 / 37</v>
      </c>
      <c r="R27" s="325"/>
      <c r="S27" s="325"/>
      <c r="T27" s="325"/>
      <c r="U27" s="325"/>
      <c r="V27" s="325"/>
      <c r="W27" s="326"/>
      <c r="X27" s="327"/>
      <c r="Y27" s="327"/>
      <c r="Z27" s="327"/>
      <c r="AA27" s="327"/>
      <c r="AB27" s="327"/>
      <c r="AC27" s="327"/>
      <c r="AD27" s="327"/>
      <c r="AE27"/>
      <c r="AF27"/>
      <c r="AG27"/>
      <c r="AH27"/>
      <c r="AI27"/>
      <c r="AJ27"/>
      <c r="AK27"/>
      <c r="AL27"/>
    </row>
    <row r="28" spans="3:44" s="20" customFormat="1" ht="6" customHeight="1" x14ac:dyDescent="0.25">
      <c r="D28" s="94"/>
      <c r="E28" s="94"/>
      <c r="F28" s="94"/>
      <c r="G28" s="94"/>
      <c r="H28" s="94"/>
      <c r="I28" s="94"/>
      <c r="J28" s="94"/>
      <c r="K28" s="94"/>
      <c r="L28" s="94"/>
      <c r="M28" s="94"/>
      <c r="N28" s="94"/>
      <c r="O28" s="94"/>
      <c r="P28" s="95"/>
      <c r="Q28" s="97"/>
      <c r="R28" s="97"/>
      <c r="S28" s="97"/>
      <c r="T28" s="97"/>
      <c r="U28" s="97"/>
      <c r="V28" s="97"/>
      <c r="W28" s="97"/>
      <c r="X28" s="96"/>
      <c r="Y28" s="96"/>
      <c r="Z28" s="96"/>
      <c r="AA28" s="96"/>
      <c r="AB28" s="96"/>
      <c r="AC28" s="96"/>
      <c r="AD28" s="96"/>
      <c r="AE28"/>
      <c r="AF28"/>
      <c r="AG28"/>
      <c r="AH28"/>
      <c r="AI28"/>
      <c r="AJ28"/>
      <c r="AK28"/>
      <c r="AL28"/>
    </row>
    <row r="29" spans="3:44" s="20" customFormat="1" ht="19.5" thickBot="1" x14ac:dyDescent="0.25">
      <c r="C29" s="10" t="s">
        <v>134</v>
      </c>
      <c r="D29" s="34"/>
      <c r="E29" s="34"/>
      <c r="F29" s="35"/>
      <c r="G29" s="36"/>
      <c r="H29" s="35"/>
      <c r="I29" s="35"/>
      <c r="J29" s="35"/>
      <c r="K29" s="35"/>
      <c r="L29" s="35"/>
      <c r="M29" s="35"/>
      <c r="N29" s="35"/>
      <c r="O29" s="35"/>
      <c r="P29" s="37"/>
      <c r="Q29" s="37"/>
      <c r="R29" s="38"/>
      <c r="S29" s="38"/>
      <c r="T29" s="38"/>
      <c r="U29" s="38"/>
      <c r="V29" s="39"/>
      <c r="W29" s="34"/>
      <c r="X29" s="40"/>
      <c r="Y29" s="12"/>
      <c r="Z29" s="12"/>
      <c r="AA29" s="12"/>
      <c r="AB29" s="34"/>
      <c r="AC29" s="34"/>
      <c r="AD29" s="34"/>
      <c r="AE29" s="34"/>
      <c r="AF29" s="34"/>
      <c r="AG29" s="34"/>
      <c r="AH29" s="34"/>
      <c r="AI29" s="34"/>
      <c r="AJ29" s="34"/>
      <c r="AK29" s="34"/>
      <c r="AL29" s="34"/>
    </row>
    <row r="30" spans="3:44" s="20" customFormat="1" ht="9.9499999999999993" customHeight="1" x14ac:dyDescent="0.2">
      <c r="D30" s="41"/>
      <c r="E30" s="41"/>
      <c r="F30" s="30"/>
      <c r="G30" s="42"/>
      <c r="H30" s="30"/>
      <c r="I30" s="30"/>
      <c r="J30" s="30"/>
      <c r="K30" s="30"/>
      <c r="L30" s="30"/>
      <c r="M30" s="30"/>
      <c r="N30" s="30"/>
      <c r="O30" s="30"/>
      <c r="P30" s="31"/>
      <c r="Q30" s="31"/>
      <c r="R30" s="32"/>
      <c r="S30" s="32"/>
      <c r="T30" s="32"/>
      <c r="U30" s="32"/>
      <c r="V30" s="18"/>
      <c r="X30" s="33"/>
      <c r="Y30" s="5"/>
      <c r="Z30" s="5"/>
      <c r="AA30" s="5"/>
      <c r="AI30" s="299"/>
      <c r="AJ30" s="299"/>
      <c r="AK30" s="299"/>
      <c r="AL30" s="299"/>
    </row>
    <row r="31" spans="3:44" s="20" customFormat="1" ht="30" customHeight="1" x14ac:dyDescent="0.25">
      <c r="D31" s="253" t="s">
        <v>83</v>
      </c>
      <c r="E31" s="254"/>
      <c r="F31" s="254"/>
      <c r="G31" s="254"/>
      <c r="H31" s="254"/>
      <c r="I31" s="254"/>
      <c r="J31" s="254"/>
      <c r="K31" s="254"/>
      <c r="L31" s="254"/>
      <c r="M31" s="254"/>
      <c r="N31" s="254"/>
      <c r="O31" s="254"/>
      <c r="P31" s="255"/>
      <c r="Q31" s="306" t="s">
        <v>260</v>
      </c>
      <c r="R31" s="307"/>
      <c r="S31" s="307"/>
      <c r="T31" s="307"/>
      <c r="U31" s="307"/>
      <c r="V31" s="307"/>
      <c r="W31" s="307"/>
      <c r="X31" s="307"/>
      <c r="Y31" s="307"/>
      <c r="Z31" s="307"/>
      <c r="AA31" s="307"/>
      <c r="AB31" s="307"/>
      <c r="AC31" s="307"/>
      <c r="AD31" s="307"/>
      <c r="AE31" s="307"/>
      <c r="AF31" s="307"/>
      <c r="AG31" s="307"/>
      <c r="AH31" s="307"/>
      <c r="AI31" s="272" t="s">
        <v>295</v>
      </c>
      <c r="AJ31" s="273"/>
      <c r="AK31" s="273"/>
      <c r="AL31" s="274"/>
    </row>
    <row r="32" spans="3:44" s="20" customFormat="1" ht="30" customHeight="1" x14ac:dyDescent="0.25">
      <c r="C32" s="43">
        <f ca="1">MAX($C$8:OFFSET(C32, -1,0))+1</f>
        <v>10</v>
      </c>
      <c r="D32" s="315" t="s">
        <v>135</v>
      </c>
      <c r="E32" s="316"/>
      <c r="F32" s="316"/>
      <c r="G32" s="316"/>
      <c r="H32" s="316"/>
      <c r="I32" s="316"/>
      <c r="J32" s="316"/>
      <c r="K32" s="316"/>
      <c r="L32" s="316"/>
      <c r="M32" s="316"/>
      <c r="N32" s="316"/>
      <c r="O32" s="316"/>
      <c r="P32" s="317"/>
      <c r="Q32" s="328"/>
      <c r="R32" s="321"/>
      <c r="S32" s="321"/>
      <c r="T32" s="321"/>
      <c r="U32" s="321"/>
      <c r="V32" s="321"/>
      <c r="W32" s="321"/>
      <c r="X32" s="321"/>
      <c r="Y32" s="321"/>
      <c r="Z32" s="321"/>
      <c r="AA32" s="321"/>
      <c r="AB32" s="321"/>
      <c r="AC32" s="321"/>
      <c r="AD32" s="321"/>
      <c r="AE32" s="321"/>
      <c r="AF32" s="321"/>
      <c r="AG32" s="321"/>
      <c r="AH32" s="321"/>
      <c r="AI32" s="300"/>
      <c r="AJ32" s="301"/>
      <c r="AK32" s="301"/>
      <c r="AL32" s="302"/>
      <c r="AM32" s="27"/>
      <c r="AN32" s="27"/>
      <c r="AO32" s="65" t="b">
        <v>0</v>
      </c>
      <c r="AP32" s="27"/>
      <c r="AQ32" s="27"/>
      <c r="AR32" s="27"/>
    </row>
    <row r="33" spans="3:44" s="20" customFormat="1" ht="30" customHeight="1" x14ac:dyDescent="0.25">
      <c r="C33" s="43">
        <f ca="1">MAX($C$30:OFFSET(C33, -1,0))+1</f>
        <v>11</v>
      </c>
      <c r="D33" s="315" t="s">
        <v>136</v>
      </c>
      <c r="E33" s="316"/>
      <c r="F33" s="316"/>
      <c r="G33" s="316"/>
      <c r="H33" s="316"/>
      <c r="I33" s="316"/>
      <c r="J33" s="316"/>
      <c r="K33" s="316"/>
      <c r="L33" s="316"/>
      <c r="M33" s="316"/>
      <c r="N33" s="316"/>
      <c r="O33" s="316"/>
      <c r="P33" s="317"/>
      <c r="Q33" s="328"/>
      <c r="R33" s="321"/>
      <c r="S33" s="321"/>
      <c r="T33" s="321"/>
      <c r="U33" s="321"/>
      <c r="V33" s="321"/>
      <c r="W33" s="321"/>
      <c r="X33" s="321"/>
      <c r="Y33" s="321"/>
      <c r="Z33" s="321"/>
      <c r="AA33" s="321"/>
      <c r="AB33" s="321"/>
      <c r="AC33" s="321"/>
      <c r="AD33" s="321"/>
      <c r="AE33" s="321"/>
      <c r="AF33" s="321"/>
      <c r="AG33" s="321"/>
      <c r="AH33" s="321"/>
      <c r="AI33" s="300"/>
      <c r="AJ33" s="301"/>
      <c r="AK33" s="301"/>
      <c r="AL33" s="302"/>
      <c r="AM33" s="27"/>
      <c r="AN33" s="27"/>
      <c r="AO33" s="65" t="b">
        <v>0</v>
      </c>
      <c r="AP33" s="27"/>
      <c r="AQ33" s="27"/>
      <c r="AR33" s="27"/>
    </row>
    <row r="34" spans="3:44" s="20" customFormat="1" ht="30" customHeight="1" x14ac:dyDescent="0.25">
      <c r="C34" s="43">
        <f ca="1">MAX($C$30:OFFSET(C34, -1,0))+1</f>
        <v>12</v>
      </c>
      <c r="D34" s="315" t="s">
        <v>137</v>
      </c>
      <c r="E34" s="316"/>
      <c r="F34" s="316"/>
      <c r="G34" s="316"/>
      <c r="H34" s="316"/>
      <c r="I34" s="316"/>
      <c r="J34" s="316"/>
      <c r="K34" s="316"/>
      <c r="L34" s="316"/>
      <c r="M34" s="316"/>
      <c r="N34" s="316"/>
      <c r="O34" s="316"/>
      <c r="P34" s="317"/>
      <c r="Q34" s="328"/>
      <c r="R34" s="321"/>
      <c r="S34" s="321"/>
      <c r="T34" s="321"/>
      <c r="U34" s="321"/>
      <c r="V34" s="321"/>
      <c r="W34" s="321"/>
      <c r="X34" s="321"/>
      <c r="Y34" s="321"/>
      <c r="Z34" s="321"/>
      <c r="AA34" s="321"/>
      <c r="AB34" s="321"/>
      <c r="AC34" s="321"/>
      <c r="AD34" s="321"/>
      <c r="AE34" s="321"/>
      <c r="AF34" s="321"/>
      <c r="AG34" s="321"/>
      <c r="AH34" s="321"/>
      <c r="AI34" s="300"/>
      <c r="AJ34" s="301"/>
      <c r="AK34" s="301"/>
      <c r="AL34" s="302"/>
      <c r="AM34" s="27"/>
      <c r="AN34" s="27"/>
      <c r="AO34" s="65" t="b">
        <v>0</v>
      </c>
      <c r="AP34" s="27"/>
      <c r="AQ34" s="27"/>
      <c r="AR34" s="27"/>
    </row>
    <row r="35" spans="3:44" s="20" customFormat="1" ht="30" customHeight="1" x14ac:dyDescent="0.25">
      <c r="C35" s="43">
        <f ca="1">MAX($C$30:OFFSET(C35, -1,0))+1</f>
        <v>13</v>
      </c>
      <c r="D35" s="315" t="s">
        <v>138</v>
      </c>
      <c r="E35" s="316"/>
      <c r="F35" s="316"/>
      <c r="G35" s="316"/>
      <c r="H35" s="316"/>
      <c r="I35" s="316"/>
      <c r="J35" s="316"/>
      <c r="K35" s="316"/>
      <c r="L35" s="316"/>
      <c r="M35" s="316"/>
      <c r="N35" s="316"/>
      <c r="O35" s="316"/>
      <c r="P35" s="317"/>
      <c r="Q35" s="328"/>
      <c r="R35" s="321"/>
      <c r="S35" s="321"/>
      <c r="T35" s="321"/>
      <c r="U35" s="321"/>
      <c r="V35" s="321"/>
      <c r="W35" s="321"/>
      <c r="X35" s="321"/>
      <c r="Y35" s="321"/>
      <c r="Z35" s="321"/>
      <c r="AA35" s="321"/>
      <c r="AB35" s="321"/>
      <c r="AC35" s="321"/>
      <c r="AD35" s="321"/>
      <c r="AE35" s="321"/>
      <c r="AF35" s="321"/>
      <c r="AG35" s="321"/>
      <c r="AH35" s="321"/>
      <c r="AI35" s="300"/>
      <c r="AJ35" s="301"/>
      <c r="AK35" s="301"/>
      <c r="AL35" s="302"/>
      <c r="AM35" s="27"/>
      <c r="AN35" s="27"/>
      <c r="AO35" s="65" t="b">
        <v>0</v>
      </c>
      <c r="AP35" s="27"/>
      <c r="AQ35" s="27"/>
      <c r="AR35" s="27"/>
    </row>
    <row r="36" spans="3:44" s="20" customFormat="1" ht="30" customHeight="1" x14ac:dyDescent="0.25">
      <c r="C36" s="43">
        <f ca="1">MAX($C$30:OFFSET(C36, -1,0))+1</f>
        <v>14</v>
      </c>
      <c r="D36" s="315" t="s">
        <v>139</v>
      </c>
      <c r="E36" s="316"/>
      <c r="F36" s="316"/>
      <c r="G36" s="316"/>
      <c r="H36" s="316"/>
      <c r="I36" s="316"/>
      <c r="J36" s="316"/>
      <c r="K36" s="316"/>
      <c r="L36" s="316"/>
      <c r="M36" s="316"/>
      <c r="N36" s="316"/>
      <c r="O36" s="316"/>
      <c r="P36" s="317"/>
      <c r="Q36" s="328"/>
      <c r="R36" s="321"/>
      <c r="S36" s="321"/>
      <c r="T36" s="321"/>
      <c r="U36" s="321"/>
      <c r="V36" s="321"/>
      <c r="W36" s="321"/>
      <c r="X36" s="321"/>
      <c r="Y36" s="321"/>
      <c r="Z36" s="321"/>
      <c r="AA36" s="321"/>
      <c r="AB36" s="321"/>
      <c r="AC36" s="321"/>
      <c r="AD36" s="321"/>
      <c r="AE36" s="321"/>
      <c r="AF36" s="321"/>
      <c r="AG36" s="321"/>
      <c r="AH36" s="321"/>
      <c r="AI36" s="300"/>
      <c r="AJ36" s="301"/>
      <c r="AK36" s="301"/>
      <c r="AL36" s="302"/>
      <c r="AM36" s="27"/>
      <c r="AN36" s="27"/>
      <c r="AO36" s="65" t="b">
        <v>0</v>
      </c>
      <c r="AP36" s="27"/>
      <c r="AQ36" s="27"/>
      <c r="AR36" s="27"/>
    </row>
    <row r="37" spans="3:44" s="20" customFormat="1" ht="30" customHeight="1" x14ac:dyDescent="0.25">
      <c r="C37" s="43">
        <f ca="1">MAX($C$30:OFFSET(C37, -1,0))+1</f>
        <v>15</v>
      </c>
      <c r="D37" s="315" t="s">
        <v>140</v>
      </c>
      <c r="E37" s="316"/>
      <c r="F37" s="316"/>
      <c r="G37" s="316"/>
      <c r="H37" s="316"/>
      <c r="I37" s="316"/>
      <c r="J37" s="316"/>
      <c r="K37" s="316"/>
      <c r="L37" s="316"/>
      <c r="M37" s="316"/>
      <c r="N37" s="316"/>
      <c r="O37" s="316"/>
      <c r="P37" s="317"/>
      <c r="Q37" s="328"/>
      <c r="R37" s="321"/>
      <c r="S37" s="321"/>
      <c r="T37" s="321"/>
      <c r="U37" s="321"/>
      <c r="V37" s="321"/>
      <c r="W37" s="321"/>
      <c r="X37" s="321"/>
      <c r="Y37" s="321"/>
      <c r="Z37" s="321"/>
      <c r="AA37" s="321"/>
      <c r="AB37" s="321"/>
      <c r="AC37" s="321"/>
      <c r="AD37" s="321"/>
      <c r="AE37" s="321"/>
      <c r="AF37" s="321"/>
      <c r="AG37" s="321"/>
      <c r="AH37" s="321"/>
      <c r="AI37" s="300"/>
      <c r="AJ37" s="301"/>
      <c r="AK37" s="301"/>
      <c r="AL37" s="302"/>
      <c r="AM37" s="27"/>
      <c r="AN37" s="27"/>
      <c r="AO37" s="65" t="b">
        <v>0</v>
      </c>
      <c r="AP37" s="27"/>
      <c r="AQ37" s="27"/>
      <c r="AR37" s="27"/>
    </row>
    <row r="38" spans="3:44" customFormat="1" ht="19.899999999999999" customHeight="1" x14ac:dyDescent="0.25">
      <c r="AH38" s="95" t="s">
        <v>220</v>
      </c>
      <c r="AI38" s="318" t="str">
        <f>COUNTIF(AO32:AO37,TRUE) &amp; " / " &amp; COUNTA(AO32:AO37)</f>
        <v>0 / 6</v>
      </c>
      <c r="AJ38" s="319"/>
      <c r="AK38" s="319"/>
      <c r="AL38" s="320"/>
    </row>
    <row r="39" spans="3:44" s="20" customFormat="1" ht="9.9499999999999993" customHeight="1" x14ac:dyDescent="0.25">
      <c r="D39" s="94"/>
      <c r="E39" s="94"/>
      <c r="F39" s="94"/>
      <c r="G39" s="94"/>
      <c r="H39" s="94"/>
      <c r="I39" s="94"/>
      <c r="J39" s="94"/>
      <c r="K39" s="94"/>
      <c r="L39" s="94"/>
      <c r="M39" s="94"/>
      <c r="N39" s="94"/>
      <c r="O39" s="94"/>
      <c r="P39" s="95"/>
      <c r="Q39" s="97"/>
      <c r="R39" s="97"/>
      <c r="S39" s="97"/>
      <c r="T39" s="97"/>
      <c r="U39" s="97"/>
      <c r="V39" s="97"/>
      <c r="W39" s="97"/>
      <c r="X39" s="96"/>
      <c r="Y39" s="96"/>
      <c r="Z39" s="96"/>
      <c r="AA39" s="96"/>
      <c r="AB39" s="96"/>
      <c r="AC39" s="96"/>
      <c r="AD39" s="96"/>
      <c r="AE39"/>
      <c r="AF39"/>
      <c r="AG39"/>
      <c r="AH39"/>
      <c r="AI39"/>
      <c r="AJ39"/>
      <c r="AK39"/>
      <c r="AL39"/>
    </row>
    <row r="40" spans="3:44" s="20" customFormat="1" ht="19.5" thickBot="1" x14ac:dyDescent="0.25">
      <c r="C40" s="10" t="s">
        <v>141</v>
      </c>
      <c r="D40" s="34"/>
      <c r="E40" s="34"/>
      <c r="F40" s="35"/>
      <c r="G40" s="36"/>
      <c r="H40" s="35"/>
      <c r="I40" s="35"/>
      <c r="J40" s="35"/>
      <c r="K40" s="35"/>
      <c r="L40" s="35"/>
      <c r="M40" s="35"/>
      <c r="N40" s="35"/>
      <c r="O40" s="35"/>
      <c r="P40" s="37"/>
      <c r="Q40" s="37"/>
      <c r="R40" s="38"/>
      <c r="S40" s="38"/>
      <c r="T40" s="38"/>
      <c r="U40" s="38"/>
      <c r="V40" s="39"/>
      <c r="W40" s="34"/>
      <c r="X40" s="40"/>
      <c r="Y40" s="12"/>
      <c r="Z40" s="12"/>
      <c r="AA40" s="12"/>
      <c r="AB40" s="34"/>
      <c r="AC40" s="34"/>
      <c r="AD40" s="34"/>
      <c r="AE40" s="34"/>
      <c r="AF40" s="34"/>
      <c r="AG40" s="34"/>
      <c r="AH40" s="34"/>
      <c r="AI40" s="34"/>
      <c r="AJ40" s="34"/>
      <c r="AK40" s="34"/>
      <c r="AL40" s="34"/>
    </row>
    <row r="41" spans="3:44" s="20" customFormat="1" ht="9.9499999999999993" customHeight="1" x14ac:dyDescent="0.2">
      <c r="D41" s="92"/>
      <c r="E41" s="41"/>
      <c r="F41" s="30"/>
      <c r="G41" s="42"/>
      <c r="H41" s="30"/>
      <c r="I41" s="30"/>
      <c r="J41" s="30"/>
      <c r="K41" s="30"/>
      <c r="L41" s="30"/>
      <c r="M41" s="30"/>
      <c r="N41" s="30"/>
      <c r="O41" s="30"/>
      <c r="P41" s="31"/>
      <c r="Q41" s="31"/>
      <c r="R41" s="32"/>
      <c r="S41" s="32"/>
      <c r="T41" s="32"/>
      <c r="U41" s="32"/>
      <c r="V41" s="18"/>
      <c r="X41" s="33"/>
      <c r="Y41" s="5"/>
      <c r="Z41" s="5"/>
      <c r="AA41" s="5"/>
      <c r="AI41" s="299"/>
      <c r="AJ41" s="299"/>
      <c r="AK41" s="299"/>
      <c r="AL41" s="299"/>
    </row>
    <row r="42" spans="3:44" s="20" customFormat="1" ht="30" customHeight="1" x14ac:dyDescent="0.25">
      <c r="D42" s="306" t="s">
        <v>83</v>
      </c>
      <c r="E42" s="307"/>
      <c r="F42" s="307"/>
      <c r="G42" s="307"/>
      <c r="H42" s="307"/>
      <c r="I42" s="307"/>
      <c r="J42" s="307"/>
      <c r="K42" s="307"/>
      <c r="L42" s="307"/>
      <c r="M42" s="307"/>
      <c r="N42" s="307"/>
      <c r="O42" s="307"/>
      <c r="P42" s="308"/>
      <c r="Q42" s="306" t="s">
        <v>260</v>
      </c>
      <c r="R42" s="307"/>
      <c r="S42" s="307"/>
      <c r="T42" s="307"/>
      <c r="U42" s="307"/>
      <c r="V42" s="307"/>
      <c r="W42" s="307"/>
      <c r="X42" s="307"/>
      <c r="Y42" s="307"/>
      <c r="Z42" s="307"/>
      <c r="AA42" s="307"/>
      <c r="AB42" s="307"/>
      <c r="AC42" s="307"/>
      <c r="AD42" s="307"/>
      <c r="AE42" s="307"/>
      <c r="AF42" s="307"/>
      <c r="AG42" s="307"/>
      <c r="AH42" s="307"/>
      <c r="AI42" s="272" t="s">
        <v>295</v>
      </c>
      <c r="AJ42" s="273"/>
      <c r="AK42" s="273"/>
      <c r="AL42" s="274"/>
    </row>
    <row r="43" spans="3:44" s="20" customFormat="1" ht="30" customHeight="1" x14ac:dyDescent="0.25">
      <c r="C43" s="43">
        <f ca="1">MAX($C$30:OFFSET(C43, -1,0))+1</f>
        <v>16</v>
      </c>
      <c r="D43" s="315" t="s">
        <v>142</v>
      </c>
      <c r="E43" s="316"/>
      <c r="F43" s="316"/>
      <c r="G43" s="316"/>
      <c r="H43" s="316"/>
      <c r="I43" s="316"/>
      <c r="J43" s="316"/>
      <c r="K43" s="316"/>
      <c r="L43" s="316"/>
      <c r="M43" s="316"/>
      <c r="N43" s="316"/>
      <c r="O43" s="316"/>
      <c r="P43" s="317"/>
      <c r="Q43" s="329"/>
      <c r="R43" s="329"/>
      <c r="S43" s="329"/>
      <c r="T43" s="329"/>
      <c r="U43" s="329"/>
      <c r="V43" s="329"/>
      <c r="W43" s="329"/>
      <c r="X43" s="329"/>
      <c r="Y43" s="329"/>
      <c r="Z43" s="329"/>
      <c r="AA43" s="329"/>
      <c r="AB43" s="329"/>
      <c r="AC43" s="329"/>
      <c r="AD43" s="329"/>
      <c r="AE43" s="329"/>
      <c r="AF43" s="329"/>
      <c r="AG43" s="329"/>
      <c r="AH43" s="329"/>
      <c r="AI43" s="300">
        <v>0</v>
      </c>
      <c r="AJ43" s="301"/>
      <c r="AK43" s="301"/>
      <c r="AL43" s="302"/>
      <c r="AM43" s="27"/>
      <c r="AN43" s="27"/>
      <c r="AO43" s="65" t="b">
        <v>0</v>
      </c>
      <c r="AP43" s="27"/>
      <c r="AQ43" s="27"/>
      <c r="AR43" s="27"/>
    </row>
    <row r="44" spans="3:44" s="20" customFormat="1" ht="30" customHeight="1" x14ac:dyDescent="0.25">
      <c r="C44" s="43">
        <f ca="1">MAX($C$30:OFFSET(C44, -1,0))+1</f>
        <v>17</v>
      </c>
      <c r="D44" s="315" t="s">
        <v>143</v>
      </c>
      <c r="E44" s="316"/>
      <c r="F44" s="316"/>
      <c r="G44" s="316"/>
      <c r="H44" s="316"/>
      <c r="I44" s="316"/>
      <c r="J44" s="316"/>
      <c r="K44" s="316"/>
      <c r="L44" s="316"/>
      <c r="M44" s="316"/>
      <c r="N44" s="316"/>
      <c r="O44" s="316"/>
      <c r="P44" s="317"/>
      <c r="Q44" s="321"/>
      <c r="R44" s="321"/>
      <c r="S44" s="321"/>
      <c r="T44" s="321"/>
      <c r="U44" s="321"/>
      <c r="V44" s="321"/>
      <c r="W44" s="321"/>
      <c r="X44" s="321"/>
      <c r="Y44" s="321"/>
      <c r="Z44" s="321"/>
      <c r="AA44" s="321"/>
      <c r="AB44" s="321"/>
      <c r="AC44" s="321"/>
      <c r="AD44" s="321"/>
      <c r="AE44" s="321"/>
      <c r="AF44" s="321"/>
      <c r="AG44" s="321"/>
      <c r="AH44" s="321"/>
      <c r="AI44" s="300">
        <v>0</v>
      </c>
      <c r="AJ44" s="301"/>
      <c r="AK44" s="301"/>
      <c r="AL44" s="302"/>
      <c r="AM44" s="27"/>
      <c r="AN44" s="27"/>
      <c r="AO44" s="65" t="b">
        <v>0</v>
      </c>
      <c r="AP44" s="27"/>
      <c r="AQ44" s="27"/>
      <c r="AR44" s="27"/>
    </row>
    <row r="45" spans="3:44" s="20" customFormat="1" ht="30" customHeight="1" x14ac:dyDescent="0.25">
      <c r="C45" s="43">
        <f ca="1">MAX($C$30:OFFSET(C45, -1,0))+1</f>
        <v>18</v>
      </c>
      <c r="D45" s="315" t="s">
        <v>144</v>
      </c>
      <c r="E45" s="316"/>
      <c r="F45" s="316"/>
      <c r="G45" s="316"/>
      <c r="H45" s="316"/>
      <c r="I45" s="316"/>
      <c r="J45" s="316"/>
      <c r="K45" s="316"/>
      <c r="L45" s="316"/>
      <c r="M45" s="316"/>
      <c r="N45" s="316"/>
      <c r="O45" s="316"/>
      <c r="P45" s="317"/>
      <c r="Q45" s="321"/>
      <c r="R45" s="321"/>
      <c r="S45" s="321"/>
      <c r="T45" s="321"/>
      <c r="U45" s="321"/>
      <c r="V45" s="321"/>
      <c r="W45" s="321"/>
      <c r="X45" s="321"/>
      <c r="Y45" s="321"/>
      <c r="Z45" s="321"/>
      <c r="AA45" s="321"/>
      <c r="AB45" s="321"/>
      <c r="AC45" s="321"/>
      <c r="AD45" s="321"/>
      <c r="AE45" s="321"/>
      <c r="AF45" s="321"/>
      <c r="AG45" s="321"/>
      <c r="AH45" s="321"/>
      <c r="AI45" s="300">
        <v>0</v>
      </c>
      <c r="AJ45" s="301"/>
      <c r="AK45" s="301"/>
      <c r="AL45" s="302"/>
      <c r="AM45" s="27"/>
      <c r="AN45" s="27"/>
      <c r="AO45" s="65" t="b">
        <v>0</v>
      </c>
      <c r="AP45" s="27"/>
      <c r="AQ45" s="27"/>
      <c r="AR45" s="27"/>
    </row>
    <row r="46" spans="3:44" s="20" customFormat="1" ht="30" customHeight="1" x14ac:dyDescent="0.25">
      <c r="C46" s="43">
        <f ca="1">MAX($C$30:OFFSET(C46, -1,0))+1</f>
        <v>19</v>
      </c>
      <c r="D46" s="315" t="s">
        <v>145</v>
      </c>
      <c r="E46" s="316"/>
      <c r="F46" s="316"/>
      <c r="G46" s="316"/>
      <c r="H46" s="316"/>
      <c r="I46" s="316"/>
      <c r="J46" s="316"/>
      <c r="K46" s="316"/>
      <c r="L46" s="316"/>
      <c r="M46" s="316"/>
      <c r="N46" s="316"/>
      <c r="O46" s="316"/>
      <c r="P46" s="317"/>
      <c r="Q46" s="321"/>
      <c r="R46" s="321"/>
      <c r="S46" s="321"/>
      <c r="T46" s="321"/>
      <c r="U46" s="321"/>
      <c r="V46" s="321"/>
      <c r="W46" s="321"/>
      <c r="X46" s="321"/>
      <c r="Y46" s="321"/>
      <c r="Z46" s="321"/>
      <c r="AA46" s="321"/>
      <c r="AB46" s="321"/>
      <c r="AC46" s="321"/>
      <c r="AD46" s="321"/>
      <c r="AE46" s="321"/>
      <c r="AF46" s="321"/>
      <c r="AG46" s="321"/>
      <c r="AH46" s="321"/>
      <c r="AI46" s="300">
        <v>1</v>
      </c>
      <c r="AJ46" s="301"/>
      <c r="AK46" s="301"/>
      <c r="AL46" s="302"/>
      <c r="AM46" s="27"/>
      <c r="AN46" s="27"/>
      <c r="AO46" s="65" t="b">
        <v>0</v>
      </c>
      <c r="AP46" s="27"/>
      <c r="AQ46" s="27"/>
      <c r="AR46" s="27"/>
    </row>
    <row r="47" spans="3:44" s="20" customFormat="1" ht="30" customHeight="1" x14ac:dyDescent="0.25">
      <c r="C47" s="43">
        <f ca="1">MAX($C$30:OFFSET(C47, -1,0))+1</f>
        <v>20</v>
      </c>
      <c r="D47" s="315" t="s">
        <v>146</v>
      </c>
      <c r="E47" s="316"/>
      <c r="F47" s="316"/>
      <c r="G47" s="316"/>
      <c r="H47" s="316"/>
      <c r="I47" s="316"/>
      <c r="J47" s="316"/>
      <c r="K47" s="316"/>
      <c r="L47" s="316"/>
      <c r="M47" s="316"/>
      <c r="N47" s="316"/>
      <c r="O47" s="316"/>
      <c r="P47" s="317"/>
      <c r="Q47" s="321"/>
      <c r="R47" s="321"/>
      <c r="S47" s="321"/>
      <c r="T47" s="321"/>
      <c r="U47" s="321"/>
      <c r="V47" s="321"/>
      <c r="W47" s="321"/>
      <c r="X47" s="321"/>
      <c r="Y47" s="321"/>
      <c r="Z47" s="321"/>
      <c r="AA47" s="321"/>
      <c r="AB47" s="321"/>
      <c r="AC47" s="321"/>
      <c r="AD47" s="321"/>
      <c r="AE47" s="321"/>
      <c r="AF47" s="321"/>
      <c r="AG47" s="321"/>
      <c r="AH47" s="321"/>
      <c r="AI47" s="300">
        <v>1</v>
      </c>
      <c r="AJ47" s="301"/>
      <c r="AK47" s="301"/>
      <c r="AL47" s="302"/>
      <c r="AM47" s="27"/>
      <c r="AN47" s="27"/>
      <c r="AO47" s="65" t="b">
        <v>0</v>
      </c>
      <c r="AP47" s="27"/>
      <c r="AQ47" s="27"/>
      <c r="AR47" s="27"/>
    </row>
    <row r="48" spans="3:44" s="20" customFormat="1" ht="30" customHeight="1" x14ac:dyDescent="0.25">
      <c r="C48" s="43">
        <f ca="1">MAX($C$30:OFFSET(C48, -1,0))+1</f>
        <v>21</v>
      </c>
      <c r="D48" s="315" t="s">
        <v>147</v>
      </c>
      <c r="E48" s="316"/>
      <c r="F48" s="316"/>
      <c r="G48" s="316"/>
      <c r="H48" s="316"/>
      <c r="I48" s="316"/>
      <c r="J48" s="316"/>
      <c r="K48" s="316"/>
      <c r="L48" s="316"/>
      <c r="M48" s="316"/>
      <c r="N48" s="316"/>
      <c r="O48" s="316"/>
      <c r="P48" s="317"/>
      <c r="Q48" s="321"/>
      <c r="R48" s="321"/>
      <c r="S48" s="321"/>
      <c r="T48" s="321"/>
      <c r="U48" s="321"/>
      <c r="V48" s="321"/>
      <c r="W48" s="321"/>
      <c r="X48" s="321"/>
      <c r="Y48" s="321"/>
      <c r="Z48" s="321"/>
      <c r="AA48" s="321"/>
      <c r="AB48" s="321"/>
      <c r="AC48" s="321"/>
      <c r="AD48" s="321"/>
      <c r="AE48" s="321"/>
      <c r="AF48" s="321"/>
      <c r="AG48" s="321"/>
      <c r="AH48" s="321"/>
      <c r="AI48" s="300">
        <v>1</v>
      </c>
      <c r="AJ48" s="301"/>
      <c r="AK48" s="301"/>
      <c r="AL48" s="302"/>
      <c r="AM48" s="27"/>
      <c r="AN48" s="27"/>
      <c r="AO48" s="65" t="b">
        <v>0</v>
      </c>
      <c r="AP48" s="27"/>
      <c r="AQ48" s="27"/>
      <c r="AR48" s="27"/>
    </row>
    <row r="49" spans="3:44" s="20" customFormat="1" ht="30" customHeight="1" x14ac:dyDescent="0.25">
      <c r="C49" s="43">
        <f ca="1">MAX($C$30:OFFSET(C49, -1,0))+1</f>
        <v>22</v>
      </c>
      <c r="D49" s="315" t="s">
        <v>148</v>
      </c>
      <c r="E49" s="316"/>
      <c r="F49" s="316"/>
      <c r="G49" s="316"/>
      <c r="H49" s="316"/>
      <c r="I49" s="316"/>
      <c r="J49" s="316"/>
      <c r="K49" s="316"/>
      <c r="L49" s="316"/>
      <c r="M49" s="316"/>
      <c r="N49" s="316"/>
      <c r="O49" s="316"/>
      <c r="P49" s="317"/>
      <c r="Q49" s="321"/>
      <c r="R49" s="321"/>
      <c r="S49" s="321"/>
      <c r="T49" s="321"/>
      <c r="U49" s="321"/>
      <c r="V49" s="321"/>
      <c r="W49" s="321"/>
      <c r="X49" s="321"/>
      <c r="Y49" s="321"/>
      <c r="Z49" s="321"/>
      <c r="AA49" s="321"/>
      <c r="AB49" s="321"/>
      <c r="AC49" s="321"/>
      <c r="AD49" s="321"/>
      <c r="AE49" s="321"/>
      <c r="AF49" s="321"/>
      <c r="AG49" s="321"/>
      <c r="AH49" s="321"/>
      <c r="AI49" s="300">
        <v>1</v>
      </c>
      <c r="AJ49" s="301"/>
      <c r="AK49" s="301"/>
      <c r="AL49" s="302"/>
      <c r="AM49" s="27"/>
      <c r="AN49" s="27"/>
      <c r="AO49" s="65" t="b">
        <v>0</v>
      </c>
      <c r="AP49" s="27"/>
      <c r="AQ49" s="27"/>
      <c r="AR49" s="27"/>
    </row>
    <row r="50" spans="3:44" s="20" customFormat="1" ht="30" customHeight="1" x14ac:dyDescent="0.25">
      <c r="C50" s="43">
        <f ca="1">MAX($C$30:OFFSET(C50, -1,0))+1</f>
        <v>23</v>
      </c>
      <c r="D50" s="315" t="s">
        <v>202</v>
      </c>
      <c r="E50" s="316"/>
      <c r="F50" s="316"/>
      <c r="G50" s="316"/>
      <c r="H50" s="316"/>
      <c r="I50" s="316"/>
      <c r="J50" s="316"/>
      <c r="K50" s="316"/>
      <c r="L50" s="316"/>
      <c r="M50" s="316"/>
      <c r="N50" s="316"/>
      <c r="O50" s="316"/>
      <c r="P50" s="317"/>
      <c r="Q50" s="321"/>
      <c r="R50" s="321"/>
      <c r="S50" s="321"/>
      <c r="T50" s="321"/>
      <c r="U50" s="321"/>
      <c r="V50" s="321"/>
      <c r="W50" s="321"/>
      <c r="X50" s="321"/>
      <c r="Y50" s="321"/>
      <c r="Z50" s="321"/>
      <c r="AA50" s="321"/>
      <c r="AB50" s="321"/>
      <c r="AC50" s="321"/>
      <c r="AD50" s="321"/>
      <c r="AE50" s="321"/>
      <c r="AF50" s="321"/>
      <c r="AG50" s="321"/>
      <c r="AH50" s="321"/>
      <c r="AI50" s="300">
        <v>3</v>
      </c>
      <c r="AJ50" s="301"/>
      <c r="AK50" s="301"/>
      <c r="AL50" s="302"/>
      <c r="AM50" s="27"/>
      <c r="AN50" s="27"/>
      <c r="AO50" s="65" t="b">
        <v>0</v>
      </c>
      <c r="AP50" s="27"/>
      <c r="AQ50" s="27"/>
      <c r="AR50" s="27"/>
    </row>
    <row r="51" spans="3:44" s="20" customFormat="1" ht="30" customHeight="1" x14ac:dyDescent="0.25">
      <c r="C51" s="43">
        <f ca="1">MAX($C$30:OFFSET(C51, -1,0))+1</f>
        <v>24</v>
      </c>
      <c r="D51" s="315" t="s">
        <v>149</v>
      </c>
      <c r="E51" s="316"/>
      <c r="F51" s="316"/>
      <c r="G51" s="316"/>
      <c r="H51" s="316"/>
      <c r="I51" s="316"/>
      <c r="J51" s="316"/>
      <c r="K51" s="316"/>
      <c r="L51" s="316"/>
      <c r="M51" s="316"/>
      <c r="N51" s="316"/>
      <c r="O51" s="316"/>
      <c r="P51" s="317"/>
      <c r="Q51" s="321"/>
      <c r="R51" s="321"/>
      <c r="S51" s="321"/>
      <c r="T51" s="321"/>
      <c r="U51" s="321"/>
      <c r="V51" s="321"/>
      <c r="W51" s="321"/>
      <c r="X51" s="321"/>
      <c r="Y51" s="321"/>
      <c r="Z51" s="321"/>
      <c r="AA51" s="321"/>
      <c r="AB51" s="321"/>
      <c r="AC51" s="321"/>
      <c r="AD51" s="321"/>
      <c r="AE51" s="321"/>
      <c r="AF51" s="321"/>
      <c r="AG51" s="321"/>
      <c r="AH51" s="321"/>
      <c r="AI51" s="300">
        <v>3</v>
      </c>
      <c r="AJ51" s="301"/>
      <c r="AK51" s="301"/>
      <c r="AL51" s="302"/>
      <c r="AM51" s="27"/>
      <c r="AN51" s="27"/>
      <c r="AO51" s="65" t="b">
        <v>0</v>
      </c>
      <c r="AP51" s="27"/>
      <c r="AQ51" s="27"/>
      <c r="AR51" s="27"/>
    </row>
    <row r="52" spans="3:44" s="20" customFormat="1" ht="30" customHeight="1" x14ac:dyDescent="0.25">
      <c r="C52" s="43">
        <f ca="1">MAX($C$30:OFFSET(C52, -1,0))+1</f>
        <v>25</v>
      </c>
      <c r="D52" s="315" t="s">
        <v>256</v>
      </c>
      <c r="E52" s="316"/>
      <c r="F52" s="316"/>
      <c r="G52" s="316"/>
      <c r="H52" s="316"/>
      <c r="I52" s="316"/>
      <c r="J52" s="316"/>
      <c r="K52" s="316"/>
      <c r="L52" s="316"/>
      <c r="M52" s="316"/>
      <c r="N52" s="316"/>
      <c r="O52" s="316"/>
      <c r="P52" s="317"/>
      <c r="Q52" s="321"/>
      <c r="R52" s="321"/>
      <c r="S52" s="321"/>
      <c r="T52" s="321"/>
      <c r="U52" s="321"/>
      <c r="V52" s="321"/>
      <c r="W52" s="321"/>
      <c r="X52" s="321"/>
      <c r="Y52" s="321"/>
      <c r="Z52" s="321"/>
      <c r="AA52" s="321"/>
      <c r="AB52" s="321"/>
      <c r="AC52" s="321"/>
      <c r="AD52" s="321"/>
      <c r="AE52" s="321"/>
      <c r="AF52" s="321"/>
      <c r="AG52" s="321"/>
      <c r="AH52" s="321"/>
      <c r="AI52" s="300">
        <v>3</v>
      </c>
      <c r="AJ52" s="301"/>
      <c r="AK52" s="301"/>
      <c r="AL52" s="302"/>
      <c r="AM52" s="27"/>
      <c r="AN52" s="27"/>
      <c r="AO52" s="65" t="b">
        <v>0</v>
      </c>
      <c r="AP52" s="27"/>
      <c r="AQ52" s="27"/>
      <c r="AR52" s="27"/>
    </row>
    <row r="53" spans="3:44" s="20" customFormat="1" ht="30" customHeight="1" x14ac:dyDescent="0.25">
      <c r="C53" s="43">
        <f ca="1">MAX($C$30:OFFSET(C53, -1,0))+1</f>
        <v>26</v>
      </c>
      <c r="D53" s="315" t="s">
        <v>150</v>
      </c>
      <c r="E53" s="316"/>
      <c r="F53" s="316"/>
      <c r="G53" s="316"/>
      <c r="H53" s="316"/>
      <c r="I53" s="316"/>
      <c r="J53" s="316"/>
      <c r="K53" s="316"/>
      <c r="L53" s="316"/>
      <c r="M53" s="316"/>
      <c r="N53" s="316"/>
      <c r="O53" s="316"/>
      <c r="P53" s="317"/>
      <c r="Q53" s="321"/>
      <c r="R53" s="321"/>
      <c r="S53" s="321"/>
      <c r="T53" s="321"/>
      <c r="U53" s="321"/>
      <c r="V53" s="321"/>
      <c r="W53" s="321"/>
      <c r="X53" s="321"/>
      <c r="Y53" s="321"/>
      <c r="Z53" s="321"/>
      <c r="AA53" s="321"/>
      <c r="AB53" s="321"/>
      <c r="AC53" s="321"/>
      <c r="AD53" s="321"/>
      <c r="AE53" s="321"/>
      <c r="AF53" s="321"/>
      <c r="AG53" s="321"/>
      <c r="AH53" s="321"/>
      <c r="AI53" s="300">
        <v>2</v>
      </c>
      <c r="AJ53" s="301"/>
      <c r="AK53" s="301"/>
      <c r="AL53" s="302"/>
      <c r="AM53" s="27"/>
      <c r="AN53" s="27"/>
      <c r="AO53" s="65" t="b">
        <v>0</v>
      </c>
      <c r="AP53" s="27"/>
      <c r="AQ53" s="27"/>
      <c r="AR53" s="27"/>
    </row>
    <row r="54" spans="3:44" customFormat="1" ht="19.899999999999999" customHeight="1" x14ac:dyDescent="0.25">
      <c r="AH54" s="95" t="s">
        <v>220</v>
      </c>
      <c r="AI54" s="318" t="str">
        <f>COUNTIF(AO43:AO53,TRUE) &amp; " / " &amp; COUNTA(AO43:AO53)</f>
        <v>0 / 11</v>
      </c>
      <c r="AJ54" s="319"/>
      <c r="AK54" s="319"/>
      <c r="AL54" s="320"/>
    </row>
    <row r="55" spans="3:44" s="20" customFormat="1" ht="6" customHeight="1" x14ac:dyDescent="0.2">
      <c r="D55" s="92"/>
      <c r="E55" s="41"/>
      <c r="F55" s="30"/>
      <c r="G55" s="42"/>
      <c r="H55" s="30"/>
      <c r="I55" s="30"/>
      <c r="J55" s="30"/>
      <c r="K55" s="30"/>
      <c r="L55" s="30"/>
      <c r="M55" s="30"/>
      <c r="N55" s="30"/>
      <c r="O55" s="30"/>
      <c r="P55" s="31"/>
      <c r="Q55" s="31"/>
      <c r="R55" s="32"/>
      <c r="S55" s="32"/>
      <c r="T55" s="32"/>
      <c r="U55" s="32"/>
      <c r="V55" s="18"/>
      <c r="X55" s="33"/>
      <c r="Y55" s="5"/>
      <c r="Z55" s="5"/>
      <c r="AA55" s="5"/>
      <c r="AJ55" s="322"/>
      <c r="AK55" s="322"/>
      <c r="AL55" s="322"/>
    </row>
    <row r="56" spans="3:44" s="20" customFormat="1" ht="19.5" thickBot="1" x14ac:dyDescent="0.25">
      <c r="C56" s="10" t="s">
        <v>151</v>
      </c>
      <c r="D56" s="34"/>
      <c r="E56" s="34"/>
      <c r="F56" s="35"/>
      <c r="G56" s="36"/>
      <c r="H56" s="35"/>
      <c r="I56" s="35"/>
      <c r="J56" s="35"/>
      <c r="K56" s="35"/>
      <c r="L56" s="35"/>
      <c r="M56" s="35"/>
      <c r="N56" s="35"/>
      <c r="O56" s="35"/>
      <c r="P56" s="37"/>
      <c r="Q56" s="37"/>
      <c r="R56" s="38"/>
      <c r="S56" s="38"/>
      <c r="T56" s="38"/>
      <c r="U56" s="38"/>
      <c r="V56" s="39"/>
      <c r="W56" s="34"/>
      <c r="X56" s="40"/>
      <c r="Y56" s="12"/>
      <c r="Z56" s="12"/>
      <c r="AA56" s="12"/>
      <c r="AB56" s="34"/>
      <c r="AC56" s="34"/>
      <c r="AD56" s="34"/>
      <c r="AE56" s="34"/>
      <c r="AF56" s="34"/>
      <c r="AG56" s="34"/>
      <c r="AH56" s="34"/>
      <c r="AI56" s="34"/>
      <c r="AJ56" s="34"/>
      <c r="AK56" s="34"/>
      <c r="AL56" s="34"/>
    </row>
    <row r="57" spans="3:44" s="20" customFormat="1" ht="9.9499999999999993" customHeight="1" x14ac:dyDescent="0.2">
      <c r="D57" s="92"/>
      <c r="E57" s="41"/>
      <c r="F57" s="30"/>
      <c r="G57" s="42"/>
      <c r="H57" s="30"/>
      <c r="I57" s="30"/>
      <c r="J57" s="30"/>
      <c r="K57" s="30"/>
      <c r="L57" s="30"/>
      <c r="M57" s="30"/>
      <c r="N57" s="30"/>
      <c r="O57" s="30"/>
      <c r="P57" s="31"/>
      <c r="Q57" s="31"/>
      <c r="R57" s="32"/>
      <c r="S57" s="32"/>
      <c r="T57" s="32"/>
      <c r="U57" s="32"/>
      <c r="V57" s="18"/>
      <c r="X57" s="33"/>
      <c r="Y57" s="5"/>
      <c r="Z57" s="5"/>
      <c r="AA57" s="5"/>
      <c r="AI57" s="299"/>
      <c r="AJ57" s="299"/>
      <c r="AK57" s="299"/>
      <c r="AL57" s="299"/>
    </row>
    <row r="58" spans="3:44" s="20" customFormat="1" ht="30" customHeight="1" x14ac:dyDescent="0.25">
      <c r="D58" s="306" t="s">
        <v>83</v>
      </c>
      <c r="E58" s="307"/>
      <c r="F58" s="307"/>
      <c r="G58" s="307"/>
      <c r="H58" s="307"/>
      <c r="I58" s="307"/>
      <c r="J58" s="307"/>
      <c r="K58" s="307"/>
      <c r="L58" s="307"/>
      <c r="M58" s="307"/>
      <c r="N58" s="307"/>
      <c r="O58" s="307"/>
      <c r="P58" s="308"/>
      <c r="Q58" s="306" t="s">
        <v>260</v>
      </c>
      <c r="R58" s="307"/>
      <c r="S58" s="307"/>
      <c r="T58" s="307"/>
      <c r="U58" s="307"/>
      <c r="V58" s="307"/>
      <c r="W58" s="307"/>
      <c r="X58" s="307"/>
      <c r="Y58" s="307"/>
      <c r="Z58" s="307"/>
      <c r="AA58" s="307"/>
      <c r="AB58" s="307"/>
      <c r="AC58" s="307"/>
      <c r="AD58" s="307"/>
      <c r="AE58" s="307"/>
      <c r="AF58" s="307"/>
      <c r="AG58" s="307"/>
      <c r="AH58" s="307"/>
      <c r="AI58" s="272" t="s">
        <v>295</v>
      </c>
      <c r="AJ58" s="273"/>
      <c r="AK58" s="273"/>
      <c r="AL58" s="274"/>
    </row>
    <row r="59" spans="3:44" s="20" customFormat="1" ht="30" customHeight="1" x14ac:dyDescent="0.25">
      <c r="C59" s="43">
        <f ca="1">MAX($C$30:OFFSET(C59, -1,0))+1</f>
        <v>27</v>
      </c>
      <c r="D59" s="315" t="s">
        <v>200</v>
      </c>
      <c r="E59" s="316"/>
      <c r="F59" s="316"/>
      <c r="G59" s="316"/>
      <c r="H59" s="316"/>
      <c r="I59" s="316"/>
      <c r="J59" s="316"/>
      <c r="K59" s="316"/>
      <c r="L59" s="316"/>
      <c r="M59" s="316"/>
      <c r="N59" s="316"/>
      <c r="O59" s="316"/>
      <c r="P59" s="317"/>
      <c r="Q59" s="323"/>
      <c r="R59" s="323"/>
      <c r="S59" s="323"/>
      <c r="T59" s="323"/>
      <c r="U59" s="323"/>
      <c r="V59" s="323"/>
      <c r="W59" s="323"/>
      <c r="X59" s="323"/>
      <c r="Y59" s="323"/>
      <c r="Z59" s="323"/>
      <c r="AA59" s="323"/>
      <c r="AB59" s="323"/>
      <c r="AC59" s="323"/>
      <c r="AD59" s="323"/>
      <c r="AE59" s="323"/>
      <c r="AF59" s="323"/>
      <c r="AG59" s="323"/>
      <c r="AH59" s="323"/>
      <c r="AI59" s="300"/>
      <c r="AJ59" s="301"/>
      <c r="AK59" s="301"/>
      <c r="AL59" s="302"/>
      <c r="AM59" s="27"/>
      <c r="AN59" s="27"/>
      <c r="AO59" s="65" t="b">
        <v>0</v>
      </c>
      <c r="AP59" s="27"/>
      <c r="AQ59" s="27"/>
      <c r="AR59" s="27"/>
    </row>
    <row r="60" spans="3:44" s="20" customFormat="1" ht="30" customHeight="1" x14ac:dyDescent="0.25">
      <c r="C60" s="43">
        <f ca="1">MAX($C$30:OFFSET(C60, -1,0))+1</f>
        <v>28</v>
      </c>
      <c r="D60" s="315" t="s">
        <v>152</v>
      </c>
      <c r="E60" s="316"/>
      <c r="F60" s="316"/>
      <c r="G60" s="316"/>
      <c r="H60" s="316"/>
      <c r="I60" s="316"/>
      <c r="J60" s="316"/>
      <c r="K60" s="316"/>
      <c r="L60" s="316"/>
      <c r="M60" s="316"/>
      <c r="N60" s="316"/>
      <c r="O60" s="316"/>
      <c r="P60" s="317"/>
      <c r="Q60" s="321"/>
      <c r="R60" s="321"/>
      <c r="S60" s="321"/>
      <c r="T60" s="321"/>
      <c r="U60" s="321"/>
      <c r="V60" s="321"/>
      <c r="W60" s="321"/>
      <c r="X60" s="321"/>
      <c r="Y60" s="321"/>
      <c r="Z60" s="321"/>
      <c r="AA60" s="321"/>
      <c r="AB60" s="321"/>
      <c r="AC60" s="321"/>
      <c r="AD60" s="321"/>
      <c r="AE60" s="321"/>
      <c r="AF60" s="321"/>
      <c r="AG60" s="321"/>
      <c r="AH60" s="321"/>
      <c r="AI60" s="300"/>
      <c r="AJ60" s="301"/>
      <c r="AK60" s="301"/>
      <c r="AL60" s="302"/>
      <c r="AM60" s="27"/>
      <c r="AN60" s="27"/>
      <c r="AO60" s="65" t="b">
        <v>0</v>
      </c>
      <c r="AP60" s="27"/>
      <c r="AQ60" s="27"/>
      <c r="AR60" s="27"/>
    </row>
    <row r="61" spans="3:44" s="20" customFormat="1" ht="30" customHeight="1" x14ac:dyDescent="0.25">
      <c r="C61" s="43">
        <f ca="1">MAX($C$30:OFFSET(C61, -1,0))+1</f>
        <v>29</v>
      </c>
      <c r="D61" s="315" t="s">
        <v>201</v>
      </c>
      <c r="E61" s="316"/>
      <c r="F61" s="316"/>
      <c r="G61" s="316"/>
      <c r="H61" s="316"/>
      <c r="I61" s="316"/>
      <c r="J61" s="316"/>
      <c r="K61" s="316"/>
      <c r="L61" s="316"/>
      <c r="M61" s="316"/>
      <c r="N61" s="316"/>
      <c r="O61" s="316"/>
      <c r="P61" s="317"/>
      <c r="Q61" s="321"/>
      <c r="R61" s="321"/>
      <c r="S61" s="321"/>
      <c r="T61" s="321"/>
      <c r="U61" s="321"/>
      <c r="V61" s="321"/>
      <c r="W61" s="321"/>
      <c r="X61" s="321"/>
      <c r="Y61" s="321"/>
      <c r="Z61" s="321"/>
      <c r="AA61" s="321"/>
      <c r="AB61" s="321"/>
      <c r="AC61" s="321"/>
      <c r="AD61" s="321"/>
      <c r="AE61" s="321"/>
      <c r="AF61" s="321"/>
      <c r="AG61" s="321"/>
      <c r="AH61" s="321"/>
      <c r="AI61" s="300"/>
      <c r="AJ61" s="301"/>
      <c r="AK61" s="301"/>
      <c r="AL61" s="302"/>
      <c r="AM61" s="27"/>
      <c r="AN61" s="27"/>
      <c r="AO61" s="65" t="b">
        <v>0</v>
      </c>
      <c r="AP61" s="27"/>
      <c r="AQ61" s="27"/>
      <c r="AR61" s="27"/>
    </row>
    <row r="62" spans="3:44" s="20" customFormat="1" ht="30" customHeight="1" x14ac:dyDescent="0.25">
      <c r="C62" s="43">
        <f ca="1">MAX($C$30:OFFSET(C62, -1,0))+1</f>
        <v>30</v>
      </c>
      <c r="D62" s="315" t="s">
        <v>153</v>
      </c>
      <c r="E62" s="316"/>
      <c r="F62" s="316"/>
      <c r="G62" s="316"/>
      <c r="H62" s="316"/>
      <c r="I62" s="316"/>
      <c r="J62" s="316"/>
      <c r="K62" s="316"/>
      <c r="L62" s="316"/>
      <c r="M62" s="316"/>
      <c r="N62" s="316"/>
      <c r="O62" s="316"/>
      <c r="P62" s="317"/>
      <c r="Q62" s="321"/>
      <c r="R62" s="321"/>
      <c r="S62" s="321"/>
      <c r="T62" s="321"/>
      <c r="U62" s="321"/>
      <c r="V62" s="321"/>
      <c r="W62" s="321"/>
      <c r="X62" s="321"/>
      <c r="Y62" s="321"/>
      <c r="Z62" s="321"/>
      <c r="AA62" s="321"/>
      <c r="AB62" s="321"/>
      <c r="AC62" s="321"/>
      <c r="AD62" s="321"/>
      <c r="AE62" s="321"/>
      <c r="AF62" s="321"/>
      <c r="AG62" s="321"/>
      <c r="AH62" s="321"/>
      <c r="AI62" s="300"/>
      <c r="AJ62" s="301"/>
      <c r="AK62" s="301"/>
      <c r="AL62" s="302"/>
      <c r="AM62" s="27"/>
      <c r="AN62" s="27"/>
      <c r="AO62" s="65" t="b">
        <v>0</v>
      </c>
      <c r="AP62" s="27"/>
      <c r="AQ62" s="27"/>
      <c r="AR62" s="27"/>
    </row>
    <row r="63" spans="3:44" s="20" customFormat="1" ht="30" customHeight="1" x14ac:dyDescent="0.25">
      <c r="C63" s="43">
        <f ca="1">MAX($C$30:OFFSET(C63, -1,0))+1</f>
        <v>31</v>
      </c>
      <c r="D63" s="315" t="s">
        <v>154</v>
      </c>
      <c r="E63" s="316"/>
      <c r="F63" s="316"/>
      <c r="G63" s="316"/>
      <c r="H63" s="316"/>
      <c r="I63" s="316"/>
      <c r="J63" s="316"/>
      <c r="K63" s="316"/>
      <c r="L63" s="316"/>
      <c r="M63" s="316"/>
      <c r="N63" s="316"/>
      <c r="O63" s="316"/>
      <c r="P63" s="317"/>
      <c r="Q63" s="321"/>
      <c r="R63" s="321"/>
      <c r="S63" s="321"/>
      <c r="T63" s="321"/>
      <c r="U63" s="321"/>
      <c r="V63" s="321"/>
      <c r="W63" s="321"/>
      <c r="X63" s="321"/>
      <c r="Y63" s="321"/>
      <c r="Z63" s="321"/>
      <c r="AA63" s="321"/>
      <c r="AB63" s="321"/>
      <c r="AC63" s="321"/>
      <c r="AD63" s="321"/>
      <c r="AE63" s="321"/>
      <c r="AF63" s="321"/>
      <c r="AG63" s="321"/>
      <c r="AH63" s="321"/>
      <c r="AI63" s="300"/>
      <c r="AJ63" s="301"/>
      <c r="AK63" s="301"/>
      <c r="AL63" s="302"/>
      <c r="AM63" s="27"/>
      <c r="AN63" s="27"/>
      <c r="AO63" s="65" t="b">
        <v>0</v>
      </c>
      <c r="AP63" s="27"/>
      <c r="AQ63" s="27"/>
      <c r="AR63" s="27"/>
    </row>
    <row r="64" spans="3:44" s="20" customFormat="1" ht="30" customHeight="1" x14ac:dyDescent="0.25">
      <c r="C64" s="43">
        <f ca="1">MAX($C$30:OFFSET(C64, -1,0))+1</f>
        <v>32</v>
      </c>
      <c r="D64" s="315" t="s">
        <v>155</v>
      </c>
      <c r="E64" s="316"/>
      <c r="F64" s="316"/>
      <c r="G64" s="316"/>
      <c r="H64" s="316"/>
      <c r="I64" s="316"/>
      <c r="J64" s="316"/>
      <c r="K64" s="316"/>
      <c r="L64" s="316"/>
      <c r="M64" s="316"/>
      <c r="N64" s="316"/>
      <c r="O64" s="316"/>
      <c r="P64" s="317"/>
      <c r="Q64" s="321"/>
      <c r="R64" s="321"/>
      <c r="S64" s="321"/>
      <c r="T64" s="321"/>
      <c r="U64" s="321"/>
      <c r="V64" s="321"/>
      <c r="W64" s="321"/>
      <c r="X64" s="321"/>
      <c r="Y64" s="321"/>
      <c r="Z64" s="321"/>
      <c r="AA64" s="321"/>
      <c r="AB64" s="321"/>
      <c r="AC64" s="321"/>
      <c r="AD64" s="321"/>
      <c r="AE64" s="321"/>
      <c r="AF64" s="321"/>
      <c r="AG64" s="321"/>
      <c r="AH64" s="321"/>
      <c r="AI64" s="300"/>
      <c r="AJ64" s="301"/>
      <c r="AK64" s="301"/>
      <c r="AL64" s="302"/>
      <c r="AM64" s="27"/>
      <c r="AN64" s="27"/>
      <c r="AO64" s="65" t="b">
        <v>0</v>
      </c>
      <c r="AP64" s="27"/>
      <c r="AQ64" s="27"/>
      <c r="AR64" s="27"/>
    </row>
    <row r="65" spans="3:44" s="20" customFormat="1" ht="30" customHeight="1" x14ac:dyDescent="0.25">
      <c r="C65" s="43">
        <f ca="1">MAX($C$30:OFFSET(C65, -1,0))+1</f>
        <v>33</v>
      </c>
      <c r="D65" s="315" t="s">
        <v>156</v>
      </c>
      <c r="E65" s="316"/>
      <c r="F65" s="316"/>
      <c r="G65" s="316"/>
      <c r="H65" s="316"/>
      <c r="I65" s="316"/>
      <c r="J65" s="316"/>
      <c r="K65" s="316"/>
      <c r="L65" s="316"/>
      <c r="M65" s="316"/>
      <c r="N65" s="316"/>
      <c r="O65" s="316"/>
      <c r="P65" s="317"/>
      <c r="Q65" s="321"/>
      <c r="R65" s="321"/>
      <c r="S65" s="321"/>
      <c r="T65" s="321"/>
      <c r="U65" s="321"/>
      <c r="V65" s="321"/>
      <c r="W65" s="321"/>
      <c r="X65" s="321"/>
      <c r="Y65" s="321"/>
      <c r="Z65" s="321"/>
      <c r="AA65" s="321"/>
      <c r="AB65" s="321"/>
      <c r="AC65" s="321"/>
      <c r="AD65" s="321"/>
      <c r="AE65" s="321"/>
      <c r="AF65" s="321"/>
      <c r="AG65" s="321"/>
      <c r="AH65" s="321"/>
      <c r="AI65" s="300"/>
      <c r="AJ65" s="301"/>
      <c r="AK65" s="301"/>
      <c r="AL65" s="302"/>
      <c r="AM65" s="27"/>
      <c r="AN65" s="27"/>
      <c r="AO65" s="65" t="b">
        <v>0</v>
      </c>
      <c r="AP65" s="27"/>
      <c r="AQ65" s="27"/>
      <c r="AR65" s="27"/>
    </row>
    <row r="66" spans="3:44" s="20" customFormat="1" ht="30" customHeight="1" x14ac:dyDescent="0.25">
      <c r="C66" s="43">
        <f ca="1">MAX($C$30:OFFSET(C66, -1,0))+1</f>
        <v>34</v>
      </c>
      <c r="D66" s="315" t="s">
        <v>157</v>
      </c>
      <c r="E66" s="316"/>
      <c r="F66" s="316"/>
      <c r="G66" s="316"/>
      <c r="H66" s="316"/>
      <c r="I66" s="316"/>
      <c r="J66" s="316"/>
      <c r="K66" s="316"/>
      <c r="L66" s="316"/>
      <c r="M66" s="316"/>
      <c r="N66" s="316"/>
      <c r="O66" s="316"/>
      <c r="P66" s="317"/>
      <c r="Q66" s="321"/>
      <c r="R66" s="321"/>
      <c r="S66" s="321"/>
      <c r="T66" s="321"/>
      <c r="U66" s="321"/>
      <c r="V66" s="321"/>
      <c r="W66" s="321"/>
      <c r="X66" s="321"/>
      <c r="Y66" s="321"/>
      <c r="Z66" s="321"/>
      <c r="AA66" s="321"/>
      <c r="AB66" s="321"/>
      <c r="AC66" s="321"/>
      <c r="AD66" s="321"/>
      <c r="AE66" s="321"/>
      <c r="AF66" s="321"/>
      <c r="AG66" s="321"/>
      <c r="AH66" s="321"/>
      <c r="AI66" s="300"/>
      <c r="AJ66" s="301"/>
      <c r="AK66" s="301"/>
      <c r="AL66" s="302"/>
      <c r="AM66" s="27"/>
      <c r="AN66" s="27"/>
      <c r="AO66" s="65" t="b">
        <v>0</v>
      </c>
      <c r="AP66" s="27"/>
      <c r="AQ66" s="27"/>
      <c r="AR66" s="27"/>
    </row>
    <row r="67" spans="3:44" s="20" customFormat="1" ht="30" customHeight="1" x14ac:dyDescent="0.25">
      <c r="C67" s="43">
        <f ca="1">MAX($C$30:OFFSET(C67, -1,0))+1</f>
        <v>35</v>
      </c>
      <c r="D67" s="315" t="s">
        <v>158</v>
      </c>
      <c r="E67" s="316"/>
      <c r="F67" s="316"/>
      <c r="G67" s="316"/>
      <c r="H67" s="316"/>
      <c r="I67" s="316"/>
      <c r="J67" s="316"/>
      <c r="K67" s="316"/>
      <c r="L67" s="316"/>
      <c r="M67" s="316"/>
      <c r="N67" s="316"/>
      <c r="O67" s="316"/>
      <c r="P67" s="317"/>
      <c r="Q67" s="321"/>
      <c r="R67" s="321"/>
      <c r="S67" s="321"/>
      <c r="T67" s="321"/>
      <c r="U67" s="321"/>
      <c r="V67" s="321"/>
      <c r="W67" s="321"/>
      <c r="X67" s="321"/>
      <c r="Y67" s="321"/>
      <c r="Z67" s="321"/>
      <c r="AA67" s="321"/>
      <c r="AB67" s="321"/>
      <c r="AC67" s="321"/>
      <c r="AD67" s="321"/>
      <c r="AE67" s="321"/>
      <c r="AF67" s="321"/>
      <c r="AG67" s="321"/>
      <c r="AH67" s="321"/>
      <c r="AI67" s="300"/>
      <c r="AJ67" s="301"/>
      <c r="AK67" s="301"/>
      <c r="AL67" s="302"/>
      <c r="AM67" s="27"/>
      <c r="AN67" s="27"/>
      <c r="AO67" s="65" t="b">
        <v>0</v>
      </c>
      <c r="AP67" s="27"/>
      <c r="AQ67" s="27"/>
      <c r="AR67" s="27"/>
    </row>
    <row r="68" spans="3:44" s="20" customFormat="1" ht="30" customHeight="1" x14ac:dyDescent="0.25">
      <c r="C68" s="43">
        <f ca="1">MAX($C$30:OFFSET(C68, -1,0))+1</f>
        <v>36</v>
      </c>
      <c r="D68" s="315" t="s">
        <v>159</v>
      </c>
      <c r="E68" s="316"/>
      <c r="F68" s="316"/>
      <c r="G68" s="316"/>
      <c r="H68" s="316"/>
      <c r="I68" s="316"/>
      <c r="J68" s="316"/>
      <c r="K68" s="316"/>
      <c r="L68" s="316"/>
      <c r="M68" s="316"/>
      <c r="N68" s="316"/>
      <c r="O68" s="316"/>
      <c r="P68" s="317"/>
      <c r="Q68" s="321"/>
      <c r="R68" s="321"/>
      <c r="S68" s="321"/>
      <c r="T68" s="321"/>
      <c r="U68" s="321"/>
      <c r="V68" s="321"/>
      <c r="W68" s="321"/>
      <c r="X68" s="321"/>
      <c r="Y68" s="321"/>
      <c r="Z68" s="321"/>
      <c r="AA68" s="321"/>
      <c r="AB68" s="321"/>
      <c r="AC68" s="321"/>
      <c r="AD68" s="321"/>
      <c r="AE68" s="321"/>
      <c r="AF68" s="321"/>
      <c r="AG68" s="321"/>
      <c r="AH68" s="321"/>
      <c r="AI68" s="300"/>
      <c r="AJ68" s="301"/>
      <c r="AK68" s="301"/>
      <c r="AL68" s="302"/>
      <c r="AM68" s="27"/>
      <c r="AN68" s="27"/>
      <c r="AO68" s="65" t="b">
        <v>0</v>
      </c>
      <c r="AP68" s="27"/>
      <c r="AQ68" s="27"/>
      <c r="AR68" s="27"/>
    </row>
    <row r="69" spans="3:44" customFormat="1" ht="19.899999999999999" customHeight="1" x14ac:dyDescent="0.25">
      <c r="AH69" s="95" t="s">
        <v>220</v>
      </c>
      <c r="AI69" s="318" t="str">
        <f>COUNTIF(AO59:AO68,TRUE) &amp; " / " &amp; COUNTA(AO59:AO68)</f>
        <v>0 / 10</v>
      </c>
      <c r="AJ69" s="319"/>
      <c r="AK69" s="319"/>
      <c r="AL69" s="320"/>
    </row>
    <row r="70" spans="3:44" s="20" customFormat="1" ht="9.9499999999999993" customHeight="1" x14ac:dyDescent="0.2">
      <c r="D70" s="92"/>
      <c r="E70" s="41"/>
      <c r="F70" s="30"/>
      <c r="G70" s="42"/>
      <c r="H70" s="30"/>
      <c r="I70" s="30"/>
      <c r="J70" s="30"/>
      <c r="K70" s="30"/>
      <c r="L70" s="30"/>
      <c r="M70" s="30"/>
      <c r="N70" s="30"/>
      <c r="O70" s="30"/>
      <c r="P70" s="31"/>
      <c r="Q70" s="31"/>
      <c r="R70" s="32"/>
      <c r="S70" s="32"/>
      <c r="T70" s="32"/>
      <c r="U70" s="32"/>
      <c r="V70" s="18"/>
      <c r="X70" s="33"/>
      <c r="Y70" s="5"/>
      <c r="Z70" s="5"/>
      <c r="AA70" s="5"/>
      <c r="AJ70" s="322"/>
      <c r="AK70" s="322"/>
      <c r="AL70" s="322"/>
    </row>
    <row r="71" spans="3:44" s="20" customFormat="1" ht="19.5" thickBot="1" x14ac:dyDescent="0.25">
      <c r="C71" s="10" t="s">
        <v>160</v>
      </c>
      <c r="D71" s="34"/>
      <c r="E71" s="34"/>
      <c r="F71" s="35"/>
      <c r="G71" s="36"/>
      <c r="H71" s="35"/>
      <c r="I71" s="35"/>
      <c r="J71" s="35"/>
      <c r="K71" s="35"/>
      <c r="L71" s="35"/>
      <c r="M71" s="35"/>
      <c r="N71" s="35"/>
      <c r="O71" s="35"/>
      <c r="P71" s="37"/>
      <c r="Q71" s="37"/>
      <c r="R71" s="38"/>
      <c r="S71" s="38"/>
      <c r="T71" s="38"/>
      <c r="U71" s="38"/>
      <c r="V71" s="39"/>
      <c r="W71" s="34"/>
      <c r="X71" s="40"/>
      <c r="Y71" s="12"/>
      <c r="Z71" s="12"/>
      <c r="AA71" s="12"/>
      <c r="AB71" s="34"/>
      <c r="AC71" s="34"/>
      <c r="AD71" s="34"/>
      <c r="AE71" s="34"/>
      <c r="AF71" s="34"/>
      <c r="AG71" s="34"/>
      <c r="AH71" s="34"/>
      <c r="AI71" s="34"/>
      <c r="AJ71" s="34"/>
      <c r="AK71" s="34"/>
      <c r="AL71" s="34"/>
    </row>
    <row r="72" spans="3:44" s="20" customFormat="1" ht="9.9499999999999993" customHeight="1" x14ac:dyDescent="0.2">
      <c r="D72" s="92"/>
      <c r="E72" s="41"/>
      <c r="F72" s="30"/>
      <c r="G72" s="42"/>
      <c r="H72" s="30"/>
      <c r="I72" s="30"/>
      <c r="J72" s="30"/>
      <c r="K72" s="30"/>
      <c r="L72" s="30"/>
      <c r="M72" s="30"/>
      <c r="N72" s="30"/>
      <c r="O72" s="30"/>
      <c r="P72" s="31"/>
      <c r="Q72" s="31"/>
      <c r="R72" s="32"/>
      <c r="S72" s="32"/>
      <c r="T72" s="32"/>
      <c r="U72" s="32"/>
      <c r="V72" s="18"/>
      <c r="X72" s="33"/>
      <c r="Y72" s="5"/>
      <c r="Z72" s="5"/>
      <c r="AA72" s="5"/>
      <c r="AI72" s="299"/>
      <c r="AJ72" s="299"/>
      <c r="AK72" s="299"/>
      <c r="AL72" s="299"/>
    </row>
    <row r="73" spans="3:44" s="20" customFormat="1" ht="30" customHeight="1" x14ac:dyDescent="0.25">
      <c r="D73" s="306" t="s">
        <v>83</v>
      </c>
      <c r="E73" s="307"/>
      <c r="F73" s="307"/>
      <c r="G73" s="307"/>
      <c r="H73" s="307"/>
      <c r="I73" s="307"/>
      <c r="J73" s="307"/>
      <c r="K73" s="307"/>
      <c r="L73" s="307"/>
      <c r="M73" s="307"/>
      <c r="N73" s="307"/>
      <c r="O73" s="307"/>
      <c r="P73" s="308"/>
      <c r="Q73" s="306" t="s">
        <v>260</v>
      </c>
      <c r="R73" s="307"/>
      <c r="S73" s="307"/>
      <c r="T73" s="307"/>
      <c r="U73" s="307"/>
      <c r="V73" s="307"/>
      <c r="W73" s="307"/>
      <c r="X73" s="307"/>
      <c r="Y73" s="307"/>
      <c r="Z73" s="307"/>
      <c r="AA73" s="307"/>
      <c r="AB73" s="307"/>
      <c r="AC73" s="307"/>
      <c r="AD73" s="307"/>
      <c r="AE73" s="307"/>
      <c r="AF73" s="307"/>
      <c r="AG73" s="307"/>
      <c r="AH73" s="307"/>
      <c r="AI73" s="272" t="s">
        <v>295</v>
      </c>
      <c r="AJ73" s="273"/>
      <c r="AK73" s="273"/>
      <c r="AL73" s="274"/>
    </row>
    <row r="74" spans="3:44" s="20" customFormat="1" ht="30" customHeight="1" x14ac:dyDescent="0.25">
      <c r="C74" s="43">
        <f ca="1">MAX($C$30:OFFSET(C74, -1,0))+1</f>
        <v>37</v>
      </c>
      <c r="D74" s="315" t="s">
        <v>203</v>
      </c>
      <c r="E74" s="316"/>
      <c r="F74" s="316"/>
      <c r="G74" s="316"/>
      <c r="H74" s="316"/>
      <c r="I74" s="316"/>
      <c r="J74" s="316"/>
      <c r="K74" s="316"/>
      <c r="L74" s="316"/>
      <c r="M74" s="316"/>
      <c r="N74" s="316"/>
      <c r="O74" s="316"/>
      <c r="P74" s="317"/>
      <c r="Q74" s="323"/>
      <c r="R74" s="323"/>
      <c r="S74" s="323"/>
      <c r="T74" s="323"/>
      <c r="U74" s="323"/>
      <c r="V74" s="323"/>
      <c r="W74" s="323"/>
      <c r="X74" s="323"/>
      <c r="Y74" s="323"/>
      <c r="Z74" s="323"/>
      <c r="AA74" s="323"/>
      <c r="AB74" s="323"/>
      <c r="AC74" s="323"/>
      <c r="AD74" s="323"/>
      <c r="AE74" s="323"/>
      <c r="AF74" s="323"/>
      <c r="AG74" s="323"/>
      <c r="AH74" s="323"/>
      <c r="AI74" s="300"/>
      <c r="AJ74" s="301"/>
      <c r="AK74" s="301"/>
      <c r="AL74" s="302"/>
      <c r="AM74" s="27"/>
      <c r="AN74" s="27"/>
      <c r="AO74" s="65" t="b">
        <v>0</v>
      </c>
      <c r="AP74" s="27"/>
      <c r="AQ74" s="27"/>
      <c r="AR74" s="27"/>
    </row>
    <row r="75" spans="3:44" s="20" customFormat="1" ht="30" customHeight="1" x14ac:dyDescent="0.25">
      <c r="C75" s="43">
        <f ca="1">MAX($C$30:OFFSET(C75, -1,0))+1</f>
        <v>38</v>
      </c>
      <c r="D75" s="315" t="s">
        <v>199</v>
      </c>
      <c r="E75" s="316"/>
      <c r="F75" s="316"/>
      <c r="G75" s="316"/>
      <c r="H75" s="316"/>
      <c r="I75" s="316"/>
      <c r="J75" s="316"/>
      <c r="K75" s="316"/>
      <c r="L75" s="316"/>
      <c r="M75" s="316"/>
      <c r="N75" s="316"/>
      <c r="O75" s="316"/>
      <c r="P75" s="317"/>
      <c r="Q75" s="321"/>
      <c r="R75" s="321"/>
      <c r="S75" s="321"/>
      <c r="T75" s="321"/>
      <c r="U75" s="321"/>
      <c r="V75" s="321"/>
      <c r="W75" s="321"/>
      <c r="X75" s="321"/>
      <c r="Y75" s="321"/>
      <c r="Z75" s="321"/>
      <c r="AA75" s="321"/>
      <c r="AB75" s="321"/>
      <c r="AC75" s="321"/>
      <c r="AD75" s="321"/>
      <c r="AE75" s="321"/>
      <c r="AF75" s="321"/>
      <c r="AG75" s="321"/>
      <c r="AH75" s="321"/>
      <c r="AI75" s="300"/>
      <c r="AJ75" s="301"/>
      <c r="AK75" s="301"/>
      <c r="AL75" s="302"/>
      <c r="AM75" s="27"/>
      <c r="AN75" s="27"/>
      <c r="AO75" s="65" t="b">
        <v>0</v>
      </c>
      <c r="AP75" s="27"/>
      <c r="AQ75" s="27"/>
      <c r="AR75" s="27"/>
    </row>
    <row r="76" spans="3:44" s="20" customFormat="1" ht="30" customHeight="1" x14ac:dyDescent="0.25">
      <c r="C76" s="43">
        <f ca="1">MAX($C$30:OFFSET(C76, -1,0))+1</f>
        <v>39</v>
      </c>
      <c r="D76" s="315" t="s">
        <v>161</v>
      </c>
      <c r="E76" s="316"/>
      <c r="F76" s="316"/>
      <c r="G76" s="316"/>
      <c r="H76" s="316"/>
      <c r="I76" s="316"/>
      <c r="J76" s="316"/>
      <c r="K76" s="316"/>
      <c r="L76" s="316"/>
      <c r="M76" s="316"/>
      <c r="N76" s="316"/>
      <c r="O76" s="316"/>
      <c r="P76" s="317"/>
      <c r="Q76" s="321"/>
      <c r="R76" s="321"/>
      <c r="S76" s="321"/>
      <c r="T76" s="321"/>
      <c r="U76" s="321"/>
      <c r="V76" s="321"/>
      <c r="W76" s="321"/>
      <c r="X76" s="321"/>
      <c r="Y76" s="321"/>
      <c r="Z76" s="321"/>
      <c r="AA76" s="321"/>
      <c r="AB76" s="321"/>
      <c r="AC76" s="321"/>
      <c r="AD76" s="321"/>
      <c r="AE76" s="321"/>
      <c r="AF76" s="321"/>
      <c r="AG76" s="321"/>
      <c r="AH76" s="321"/>
      <c r="AI76" s="300"/>
      <c r="AJ76" s="301"/>
      <c r="AK76" s="301"/>
      <c r="AL76" s="302"/>
      <c r="AM76" s="27"/>
      <c r="AN76" s="27"/>
      <c r="AO76" s="65" t="b">
        <v>0</v>
      </c>
      <c r="AP76" s="27"/>
      <c r="AQ76" s="27"/>
      <c r="AR76" s="27"/>
    </row>
    <row r="77" spans="3:44" s="20" customFormat="1" ht="30" customHeight="1" x14ac:dyDescent="0.25">
      <c r="C77" s="43">
        <f ca="1">MAX($C$30:OFFSET(C77, -1,0))+1</f>
        <v>40</v>
      </c>
      <c r="D77" s="315" t="s">
        <v>162</v>
      </c>
      <c r="E77" s="316"/>
      <c r="F77" s="316"/>
      <c r="G77" s="316"/>
      <c r="H77" s="316"/>
      <c r="I77" s="316"/>
      <c r="J77" s="316"/>
      <c r="K77" s="316"/>
      <c r="L77" s="316"/>
      <c r="M77" s="316"/>
      <c r="N77" s="316"/>
      <c r="O77" s="316"/>
      <c r="P77" s="317"/>
      <c r="Q77" s="321"/>
      <c r="R77" s="321"/>
      <c r="S77" s="321"/>
      <c r="T77" s="321"/>
      <c r="U77" s="321"/>
      <c r="V77" s="321"/>
      <c r="W77" s="321"/>
      <c r="X77" s="321"/>
      <c r="Y77" s="321"/>
      <c r="Z77" s="321"/>
      <c r="AA77" s="321"/>
      <c r="AB77" s="321"/>
      <c r="AC77" s="321"/>
      <c r="AD77" s="321"/>
      <c r="AE77" s="321"/>
      <c r="AF77" s="321"/>
      <c r="AG77" s="321"/>
      <c r="AH77" s="321"/>
      <c r="AI77" s="300"/>
      <c r="AJ77" s="301"/>
      <c r="AK77" s="301"/>
      <c r="AL77" s="302"/>
      <c r="AM77" s="27"/>
      <c r="AN77" s="27"/>
      <c r="AO77" s="65" t="b">
        <v>0</v>
      </c>
      <c r="AP77" s="27"/>
      <c r="AQ77" s="27"/>
      <c r="AR77" s="27"/>
    </row>
    <row r="78" spans="3:44" s="20" customFormat="1" ht="30" customHeight="1" x14ac:dyDescent="0.25">
      <c r="C78" s="43">
        <f ca="1">MAX($C$30:OFFSET(C78, -1,0))+1</f>
        <v>41</v>
      </c>
      <c r="D78" s="315" t="s">
        <v>163</v>
      </c>
      <c r="E78" s="316"/>
      <c r="F78" s="316"/>
      <c r="G78" s="316"/>
      <c r="H78" s="316"/>
      <c r="I78" s="316"/>
      <c r="J78" s="316"/>
      <c r="K78" s="316"/>
      <c r="L78" s="316"/>
      <c r="M78" s="316"/>
      <c r="N78" s="316"/>
      <c r="O78" s="316"/>
      <c r="P78" s="317"/>
      <c r="Q78" s="321"/>
      <c r="R78" s="321"/>
      <c r="S78" s="321"/>
      <c r="T78" s="321"/>
      <c r="U78" s="321"/>
      <c r="V78" s="321"/>
      <c r="W78" s="321"/>
      <c r="X78" s="321"/>
      <c r="Y78" s="321"/>
      <c r="Z78" s="321"/>
      <c r="AA78" s="321"/>
      <c r="AB78" s="321"/>
      <c r="AC78" s="321"/>
      <c r="AD78" s="321"/>
      <c r="AE78" s="321"/>
      <c r="AF78" s="321"/>
      <c r="AG78" s="321"/>
      <c r="AH78" s="321"/>
      <c r="AI78" s="300"/>
      <c r="AJ78" s="301"/>
      <c r="AK78" s="301"/>
      <c r="AL78" s="302"/>
      <c r="AM78" s="27"/>
      <c r="AN78" s="27"/>
      <c r="AO78" s="65" t="b">
        <v>0</v>
      </c>
      <c r="AP78" s="27"/>
      <c r="AQ78" s="27"/>
      <c r="AR78" s="27"/>
    </row>
    <row r="79" spans="3:44" s="20" customFormat="1" ht="30" customHeight="1" x14ac:dyDescent="0.25">
      <c r="C79" s="43">
        <f ca="1">MAX($C$30:OFFSET(C79, -1,0))+1</f>
        <v>42</v>
      </c>
      <c r="D79" s="315" t="s">
        <v>164</v>
      </c>
      <c r="E79" s="316"/>
      <c r="F79" s="316"/>
      <c r="G79" s="316"/>
      <c r="H79" s="316"/>
      <c r="I79" s="316"/>
      <c r="J79" s="316"/>
      <c r="K79" s="316"/>
      <c r="L79" s="316"/>
      <c r="M79" s="316"/>
      <c r="N79" s="316"/>
      <c r="O79" s="316"/>
      <c r="P79" s="317"/>
      <c r="Q79" s="321"/>
      <c r="R79" s="321"/>
      <c r="S79" s="321"/>
      <c r="T79" s="321"/>
      <c r="U79" s="321"/>
      <c r="V79" s="321"/>
      <c r="W79" s="321"/>
      <c r="X79" s="321"/>
      <c r="Y79" s="321"/>
      <c r="Z79" s="321"/>
      <c r="AA79" s="321"/>
      <c r="AB79" s="321"/>
      <c r="AC79" s="321"/>
      <c r="AD79" s="321"/>
      <c r="AE79" s="321"/>
      <c r="AF79" s="321"/>
      <c r="AG79" s="321"/>
      <c r="AH79" s="321"/>
      <c r="AI79" s="300"/>
      <c r="AJ79" s="301"/>
      <c r="AK79" s="301"/>
      <c r="AL79" s="302"/>
      <c r="AM79" s="27"/>
      <c r="AN79" s="27"/>
      <c r="AO79" s="65" t="b">
        <v>0</v>
      </c>
      <c r="AP79" s="27"/>
      <c r="AQ79" s="27"/>
      <c r="AR79" s="27"/>
    </row>
    <row r="80" spans="3:44" customFormat="1" ht="19.899999999999999" customHeight="1" x14ac:dyDescent="0.25">
      <c r="AH80" s="95" t="s">
        <v>220</v>
      </c>
      <c r="AI80" s="318" t="str">
        <f>COUNTIF(AO74:AO79,TRUE) &amp; " / " &amp; COUNTA(AO74:AO79)</f>
        <v>0 / 6</v>
      </c>
      <c r="AJ80" s="319"/>
      <c r="AK80" s="319"/>
      <c r="AL80" s="320"/>
    </row>
    <row r="81" spans="3:44" s="20" customFormat="1" ht="6" customHeight="1" x14ac:dyDescent="0.2">
      <c r="D81" s="92"/>
      <c r="E81" s="41"/>
      <c r="F81" s="30"/>
      <c r="G81" s="42"/>
      <c r="H81" s="30"/>
      <c r="I81" s="30"/>
      <c r="J81" s="30"/>
      <c r="K81" s="30"/>
      <c r="L81" s="30"/>
      <c r="M81" s="30"/>
      <c r="N81" s="30"/>
      <c r="O81" s="30"/>
      <c r="P81" s="31"/>
      <c r="Q81" s="31"/>
      <c r="R81" s="32"/>
      <c r="S81" s="32"/>
      <c r="T81" s="32"/>
      <c r="U81" s="32"/>
      <c r="V81" s="18"/>
      <c r="X81" s="33"/>
      <c r="Y81" s="5"/>
      <c r="Z81" s="5"/>
      <c r="AA81" s="5"/>
      <c r="AJ81" s="322"/>
      <c r="AK81" s="322"/>
      <c r="AL81" s="322"/>
    </row>
    <row r="82" spans="3:44" s="20" customFormat="1" ht="19.5" thickBot="1" x14ac:dyDescent="0.25">
      <c r="C82" s="10" t="s">
        <v>165</v>
      </c>
      <c r="D82" s="34"/>
      <c r="E82" s="34"/>
      <c r="F82" s="35"/>
      <c r="G82" s="36"/>
      <c r="H82" s="35"/>
      <c r="I82" s="35"/>
      <c r="J82" s="35"/>
      <c r="K82" s="35"/>
      <c r="L82" s="35"/>
      <c r="M82" s="35"/>
      <c r="N82" s="35"/>
      <c r="O82" s="35"/>
      <c r="P82" s="37"/>
      <c r="Q82" s="37"/>
      <c r="R82" s="38"/>
      <c r="S82" s="38"/>
      <c r="T82" s="38"/>
      <c r="U82" s="38"/>
      <c r="V82" s="39"/>
      <c r="W82" s="34"/>
      <c r="X82" s="40"/>
      <c r="Y82" s="12"/>
      <c r="Z82" s="12"/>
      <c r="AA82" s="12"/>
      <c r="AB82" s="34"/>
      <c r="AC82" s="34"/>
      <c r="AD82" s="34"/>
      <c r="AE82" s="34"/>
      <c r="AF82" s="34"/>
      <c r="AG82" s="34"/>
      <c r="AH82" s="34"/>
      <c r="AI82" s="34"/>
      <c r="AJ82" s="34"/>
      <c r="AK82" s="34"/>
      <c r="AL82" s="34"/>
    </row>
    <row r="83" spans="3:44" s="20" customFormat="1" ht="9.9499999999999993" customHeight="1" x14ac:dyDescent="0.2">
      <c r="D83" s="92"/>
      <c r="E83" s="41"/>
      <c r="F83" s="30"/>
      <c r="G83" s="42"/>
      <c r="H83" s="30"/>
      <c r="I83" s="30"/>
      <c r="J83" s="30"/>
      <c r="K83" s="30"/>
      <c r="L83" s="30"/>
      <c r="M83" s="30"/>
      <c r="N83" s="30"/>
      <c r="O83" s="30"/>
      <c r="P83" s="31"/>
      <c r="Q83" s="31"/>
      <c r="R83" s="32"/>
      <c r="S83" s="32"/>
      <c r="T83" s="32"/>
      <c r="U83" s="32"/>
      <c r="V83" s="18"/>
      <c r="X83" s="33"/>
      <c r="Y83" s="5"/>
      <c r="Z83" s="5"/>
      <c r="AA83" s="5"/>
      <c r="AI83" s="299"/>
      <c r="AJ83" s="299"/>
      <c r="AK83" s="299"/>
      <c r="AL83" s="299"/>
    </row>
    <row r="84" spans="3:44" s="20" customFormat="1" ht="30" customHeight="1" x14ac:dyDescent="0.25">
      <c r="D84" s="306" t="s">
        <v>83</v>
      </c>
      <c r="E84" s="307"/>
      <c r="F84" s="307"/>
      <c r="G84" s="307"/>
      <c r="H84" s="307"/>
      <c r="I84" s="307"/>
      <c r="J84" s="307"/>
      <c r="K84" s="307"/>
      <c r="L84" s="307"/>
      <c r="M84" s="307"/>
      <c r="N84" s="307"/>
      <c r="O84" s="307"/>
      <c r="P84" s="308"/>
      <c r="Q84" s="306" t="s">
        <v>260</v>
      </c>
      <c r="R84" s="307"/>
      <c r="S84" s="307"/>
      <c r="T84" s="307"/>
      <c r="U84" s="307"/>
      <c r="V84" s="307"/>
      <c r="W84" s="307"/>
      <c r="X84" s="307"/>
      <c r="Y84" s="307"/>
      <c r="Z84" s="307"/>
      <c r="AA84" s="307"/>
      <c r="AB84" s="307"/>
      <c r="AC84" s="307"/>
      <c r="AD84" s="307"/>
      <c r="AE84" s="307"/>
      <c r="AF84" s="307"/>
      <c r="AG84" s="307"/>
      <c r="AH84" s="307"/>
      <c r="AI84" s="272" t="s">
        <v>295</v>
      </c>
      <c r="AJ84" s="273"/>
      <c r="AK84" s="273"/>
      <c r="AL84" s="274"/>
    </row>
    <row r="85" spans="3:44" s="20" customFormat="1" ht="30" customHeight="1" x14ac:dyDescent="0.25">
      <c r="C85" s="43">
        <f ca="1">MAX($C$30:OFFSET(C85, -1,0))+1</f>
        <v>43</v>
      </c>
      <c r="D85" s="315" t="s">
        <v>166</v>
      </c>
      <c r="E85" s="316"/>
      <c r="F85" s="316"/>
      <c r="G85" s="316"/>
      <c r="H85" s="316"/>
      <c r="I85" s="316"/>
      <c r="J85" s="316"/>
      <c r="K85" s="316"/>
      <c r="L85" s="316"/>
      <c r="M85" s="316"/>
      <c r="N85" s="316"/>
      <c r="O85" s="316"/>
      <c r="P85" s="317"/>
      <c r="Q85" s="323"/>
      <c r="R85" s="323"/>
      <c r="S85" s="323"/>
      <c r="T85" s="323"/>
      <c r="U85" s="323"/>
      <c r="V85" s="323"/>
      <c r="W85" s="323"/>
      <c r="X85" s="323"/>
      <c r="Y85" s="323"/>
      <c r="Z85" s="323"/>
      <c r="AA85" s="323"/>
      <c r="AB85" s="323"/>
      <c r="AC85" s="323"/>
      <c r="AD85" s="323"/>
      <c r="AE85" s="323"/>
      <c r="AF85" s="323"/>
      <c r="AG85" s="323"/>
      <c r="AH85" s="323"/>
      <c r="AI85" s="300"/>
      <c r="AJ85" s="301"/>
      <c r="AK85" s="301"/>
      <c r="AL85" s="302"/>
      <c r="AM85" s="27"/>
      <c r="AN85" s="27"/>
      <c r="AO85" s="65" t="b">
        <v>0</v>
      </c>
      <c r="AP85" s="27"/>
      <c r="AQ85" s="27"/>
      <c r="AR85" s="27"/>
    </row>
    <row r="86" spans="3:44" s="20" customFormat="1" ht="30" customHeight="1" x14ac:dyDescent="0.25">
      <c r="C86" s="43">
        <f ca="1">MAX($C$30:OFFSET(C86, -1,0))+1</f>
        <v>44</v>
      </c>
      <c r="D86" s="315" t="s">
        <v>167</v>
      </c>
      <c r="E86" s="316"/>
      <c r="F86" s="316"/>
      <c r="G86" s="316"/>
      <c r="H86" s="316"/>
      <c r="I86" s="316"/>
      <c r="J86" s="316"/>
      <c r="K86" s="316"/>
      <c r="L86" s="316"/>
      <c r="M86" s="316"/>
      <c r="N86" s="316"/>
      <c r="O86" s="316"/>
      <c r="P86" s="317"/>
      <c r="Q86" s="321"/>
      <c r="R86" s="321"/>
      <c r="S86" s="321"/>
      <c r="T86" s="321"/>
      <c r="U86" s="321"/>
      <c r="V86" s="321"/>
      <c r="W86" s="321"/>
      <c r="X86" s="321"/>
      <c r="Y86" s="321"/>
      <c r="Z86" s="321"/>
      <c r="AA86" s="321"/>
      <c r="AB86" s="321"/>
      <c r="AC86" s="321"/>
      <c r="AD86" s="321"/>
      <c r="AE86" s="321"/>
      <c r="AF86" s="321"/>
      <c r="AG86" s="321"/>
      <c r="AH86" s="321"/>
      <c r="AI86" s="300"/>
      <c r="AJ86" s="301"/>
      <c r="AK86" s="301"/>
      <c r="AL86" s="302"/>
      <c r="AM86" s="27"/>
      <c r="AN86" s="27"/>
      <c r="AO86" s="65" t="b">
        <v>0</v>
      </c>
      <c r="AP86" s="27"/>
      <c r="AQ86" s="27"/>
      <c r="AR86" s="27"/>
    </row>
    <row r="87" spans="3:44" s="20" customFormat="1" ht="30" customHeight="1" x14ac:dyDescent="0.25">
      <c r="C87" s="43">
        <f ca="1">MAX($C$30:OFFSET(C87, -1,0))+1</f>
        <v>45</v>
      </c>
      <c r="D87" s="315" t="s">
        <v>198</v>
      </c>
      <c r="E87" s="316"/>
      <c r="F87" s="316"/>
      <c r="G87" s="316"/>
      <c r="H87" s="316"/>
      <c r="I87" s="316"/>
      <c r="J87" s="316"/>
      <c r="K87" s="316"/>
      <c r="L87" s="316"/>
      <c r="M87" s="316"/>
      <c r="N87" s="316"/>
      <c r="O87" s="316"/>
      <c r="P87" s="317"/>
      <c r="Q87" s="321"/>
      <c r="R87" s="321"/>
      <c r="S87" s="321"/>
      <c r="T87" s="321"/>
      <c r="U87" s="321"/>
      <c r="V87" s="321"/>
      <c r="W87" s="321"/>
      <c r="X87" s="321"/>
      <c r="Y87" s="321"/>
      <c r="Z87" s="321"/>
      <c r="AA87" s="321"/>
      <c r="AB87" s="321"/>
      <c r="AC87" s="321"/>
      <c r="AD87" s="321"/>
      <c r="AE87" s="321"/>
      <c r="AF87" s="321"/>
      <c r="AG87" s="321"/>
      <c r="AH87" s="321"/>
      <c r="AI87" s="300"/>
      <c r="AJ87" s="301"/>
      <c r="AK87" s="301"/>
      <c r="AL87" s="302"/>
      <c r="AM87" s="27"/>
      <c r="AN87" s="27"/>
      <c r="AO87" s="65" t="b">
        <v>0</v>
      </c>
      <c r="AP87" s="27"/>
      <c r="AQ87" s="27"/>
      <c r="AR87" s="27"/>
    </row>
    <row r="88" spans="3:44" s="20" customFormat="1" ht="30" customHeight="1" x14ac:dyDescent="0.25">
      <c r="C88" s="43">
        <f ca="1">MAX($C$30:OFFSET(C88, -1,0))+1</f>
        <v>46</v>
      </c>
      <c r="D88" s="315" t="s">
        <v>168</v>
      </c>
      <c r="E88" s="316"/>
      <c r="F88" s="316"/>
      <c r="G88" s="316"/>
      <c r="H88" s="316"/>
      <c r="I88" s="316"/>
      <c r="J88" s="316"/>
      <c r="K88" s="316"/>
      <c r="L88" s="316"/>
      <c r="M88" s="316"/>
      <c r="N88" s="316"/>
      <c r="O88" s="316"/>
      <c r="P88" s="317"/>
      <c r="Q88" s="321"/>
      <c r="R88" s="321"/>
      <c r="S88" s="321"/>
      <c r="T88" s="321"/>
      <c r="U88" s="321"/>
      <c r="V88" s="321"/>
      <c r="W88" s="321"/>
      <c r="X88" s="321"/>
      <c r="Y88" s="321"/>
      <c r="Z88" s="321"/>
      <c r="AA88" s="321"/>
      <c r="AB88" s="321"/>
      <c r="AC88" s="321"/>
      <c r="AD88" s="321"/>
      <c r="AE88" s="321"/>
      <c r="AF88" s="321"/>
      <c r="AG88" s="321"/>
      <c r="AH88" s="321"/>
      <c r="AI88" s="300"/>
      <c r="AJ88" s="301"/>
      <c r="AK88" s="301"/>
      <c r="AL88" s="302"/>
      <c r="AM88" s="27"/>
      <c r="AN88" s="27"/>
      <c r="AO88" s="65" t="b">
        <v>0</v>
      </c>
      <c r="AP88" s="27"/>
      <c r="AQ88" s="27"/>
      <c r="AR88" s="27"/>
    </row>
    <row r="89" spans="3:44" customFormat="1" ht="19.899999999999999" customHeight="1" x14ac:dyDescent="0.25">
      <c r="AH89" s="95" t="s">
        <v>220</v>
      </c>
      <c r="AI89" s="318" t="str">
        <f>COUNTIF(AO85:AO88,TRUE) &amp; " / " &amp; COUNTA(AO85:AO88)</f>
        <v>0 / 4</v>
      </c>
      <c r="AJ89" s="319"/>
      <c r="AK89" s="319"/>
      <c r="AL89" s="320"/>
    </row>
    <row r="90" spans="3:44" s="20" customFormat="1" ht="6" customHeight="1" x14ac:dyDescent="0.2">
      <c r="D90" s="92"/>
      <c r="E90" s="41"/>
      <c r="F90" s="30"/>
      <c r="G90" s="42"/>
      <c r="H90" s="30"/>
      <c r="I90" s="30"/>
      <c r="J90" s="30"/>
      <c r="K90" s="30"/>
      <c r="L90" s="30"/>
      <c r="M90" s="30"/>
      <c r="N90" s="30"/>
      <c r="O90" s="30"/>
      <c r="P90" s="31"/>
      <c r="Q90" s="31"/>
      <c r="R90" s="32"/>
      <c r="S90" s="32"/>
      <c r="T90" s="32"/>
      <c r="U90" s="32"/>
      <c r="V90" s="18"/>
      <c r="X90" s="33"/>
      <c r="Y90" s="5"/>
      <c r="Z90" s="5"/>
      <c r="AA90" s="5"/>
      <c r="AJ90" s="322"/>
      <c r="AK90" s="322"/>
      <c r="AL90" s="322"/>
    </row>
    <row r="91" spans="3:44" s="20" customFormat="1" ht="6" customHeight="1" x14ac:dyDescent="0.2">
      <c r="D91" s="92"/>
      <c r="E91" s="41"/>
      <c r="F91" s="30"/>
      <c r="G91" s="42"/>
      <c r="H91" s="30"/>
      <c r="I91" s="30"/>
      <c r="J91" s="30"/>
      <c r="K91" s="30"/>
      <c r="L91" s="30"/>
      <c r="M91" s="30"/>
      <c r="N91" s="30"/>
      <c r="O91" s="30"/>
      <c r="P91" s="31"/>
      <c r="Q91" s="31"/>
      <c r="R91" s="32"/>
      <c r="S91" s="32"/>
      <c r="T91" s="32"/>
      <c r="U91" s="32"/>
      <c r="V91" s="18"/>
      <c r="X91" s="33"/>
      <c r="Y91" s="5"/>
      <c r="Z91" s="5"/>
      <c r="AA91" s="5"/>
      <c r="AJ91" s="322"/>
      <c r="AK91" s="322"/>
      <c r="AL91" s="322"/>
    </row>
    <row r="92" spans="3:44" s="20" customFormat="1" ht="10.15" customHeight="1" x14ac:dyDescent="0.25">
      <c r="C92" s="51"/>
      <c r="D92" s="52"/>
      <c r="E92" s="52"/>
      <c r="F92" s="52"/>
      <c r="G92" s="52"/>
      <c r="H92" s="52"/>
      <c r="I92" s="52"/>
      <c r="J92" s="52"/>
      <c r="K92" s="52"/>
      <c r="L92" s="27"/>
      <c r="M92" s="53"/>
      <c r="N92" s="53"/>
      <c r="O92" s="53"/>
      <c r="P92" s="27"/>
      <c r="Q92" s="27"/>
      <c r="R92" s="27"/>
      <c r="S92"/>
      <c r="T92"/>
      <c r="U92"/>
      <c r="V92"/>
      <c r="W92" s="27"/>
      <c r="X92" s="28"/>
      <c r="Y92" s="54"/>
      <c r="Z92" s="54"/>
      <c r="AA92" s="54"/>
      <c r="AB92" s="28"/>
      <c r="AC92" s="28"/>
      <c r="AD92" s="28"/>
      <c r="AE92" s="28"/>
      <c r="AF92" s="28"/>
      <c r="AG92" s="28"/>
      <c r="AH92" s="28"/>
      <c r="AI92" s="28"/>
      <c r="AJ92" s="28"/>
      <c r="AK92" s="28"/>
      <c r="AL92" s="90" t="str">
        <f>feldVersionsnummer</f>
        <v>v1.1</v>
      </c>
      <c r="AM92" s="28"/>
      <c r="AN92" s="28"/>
      <c r="AO92" s="28"/>
      <c r="AP92" s="28"/>
    </row>
    <row r="93" spans="3:44" ht="18" customHeight="1" x14ac:dyDescent="0.25">
      <c r="C93" s="197"/>
      <c r="D93" s="197"/>
      <c r="E93" s="197"/>
      <c r="F93" s="197"/>
      <c r="G93" s="197"/>
      <c r="H93" s="197"/>
      <c r="I93" s="197"/>
      <c r="J93" s="197"/>
      <c r="K93" s="197"/>
      <c r="L93" s="197"/>
      <c r="M93" s="197"/>
      <c r="N93" s="197"/>
      <c r="O93" s="197"/>
      <c r="P93" s="197"/>
      <c r="AM93" s="58"/>
    </row>
    <row r="94" spans="3:44" ht="18" customHeight="1" x14ac:dyDescent="0.2"/>
    <row r="95" spans="3:44" ht="18" customHeight="1" x14ac:dyDescent="0.2"/>
    <row r="96" spans="3:44" ht="18" customHeight="1" x14ac:dyDescent="0.25">
      <c r="C96" s="196"/>
      <c r="D96" s="196"/>
      <c r="E96" s="196"/>
      <c r="F96" s="196"/>
      <c r="G96" s="196"/>
      <c r="H96" s="196"/>
      <c r="I96" s="196"/>
      <c r="J96" s="196"/>
      <c r="K96" s="196"/>
      <c r="L96" s="196"/>
      <c r="M96" s="196"/>
      <c r="N96" s="196"/>
      <c r="O96" s="196"/>
      <c r="P96" s="196"/>
    </row>
  </sheetData>
  <sheetProtection algorithmName="SHA-512" hashValue="MIdo9VrepofpueOZrHPsSUZMkOIeiHrNDOhn4VY5GIySHQvUVrUtD7ixJdfVqGQ9yXfBKYo5txi6eNhR+eJiCA==" saltValue="QsjP8kvy4EcHohszb/4BPg==" spinCount="100000" sheet="1" objects="1" scenarios="1" selectLockedCells="1"/>
  <mergeCells count="170">
    <mergeCell ref="C3:AE3"/>
    <mergeCell ref="C5:AL5"/>
    <mergeCell ref="C93:P93"/>
    <mergeCell ref="C96:P96"/>
    <mergeCell ref="D44:P44"/>
    <mergeCell ref="D45:P45"/>
    <mergeCell ref="D46:P46"/>
    <mergeCell ref="D16:AL16"/>
    <mergeCell ref="D17:AL17"/>
    <mergeCell ref="AJ55:AL55"/>
    <mergeCell ref="D77:P77"/>
    <mergeCell ref="Q77:AH77"/>
    <mergeCell ref="D78:P78"/>
    <mergeCell ref="Q78:AH78"/>
    <mergeCell ref="D79:P79"/>
    <mergeCell ref="AJ91:AL91"/>
    <mergeCell ref="D48:P48"/>
    <mergeCell ref="Q51:AH51"/>
    <mergeCell ref="Q52:AH52"/>
    <mergeCell ref="Q53:AH53"/>
    <mergeCell ref="D43:P43"/>
    <mergeCell ref="D22:P22"/>
    <mergeCell ref="D23:P23"/>
    <mergeCell ref="D24:P24"/>
    <mergeCell ref="D51:P51"/>
    <mergeCell ref="D52:P52"/>
    <mergeCell ref="D53:P53"/>
    <mergeCell ref="D31:P31"/>
    <mergeCell ref="D42:P42"/>
    <mergeCell ref="D47:P47"/>
    <mergeCell ref="D25:P25"/>
    <mergeCell ref="D26:P26"/>
    <mergeCell ref="D37:P37"/>
    <mergeCell ref="D58:P58"/>
    <mergeCell ref="Q58:AH58"/>
    <mergeCell ref="D59:P59"/>
    <mergeCell ref="Q59:AH59"/>
    <mergeCell ref="Q27:W27"/>
    <mergeCell ref="X27:AD27"/>
    <mergeCell ref="AI54:AL54"/>
    <mergeCell ref="Q31:AH31"/>
    <mergeCell ref="Q32:AH32"/>
    <mergeCell ref="Q33:AH33"/>
    <mergeCell ref="Q34:AH34"/>
    <mergeCell ref="Q35:AH35"/>
    <mergeCell ref="Q36:AH36"/>
    <mergeCell ref="Q37:AH37"/>
    <mergeCell ref="AI38:AL38"/>
    <mergeCell ref="Q42:AH42"/>
    <mergeCell ref="Q43:AH43"/>
    <mergeCell ref="Q44:AH44"/>
    <mergeCell ref="Q45:AH45"/>
    <mergeCell ref="Q46:AH46"/>
    <mergeCell ref="Q47:AH47"/>
    <mergeCell ref="Q48:AH48"/>
    <mergeCell ref="D49:P49"/>
    <mergeCell ref="D50:P50"/>
    <mergeCell ref="Q49:AH49"/>
    <mergeCell ref="Q50:AH50"/>
    <mergeCell ref="D63:P63"/>
    <mergeCell ref="Q63:AH63"/>
    <mergeCell ref="D64:P64"/>
    <mergeCell ref="Q64:AH64"/>
    <mergeCell ref="D65:P65"/>
    <mergeCell ref="Q65:AH65"/>
    <mergeCell ref="AI64:AL64"/>
    <mergeCell ref="AI65:AL65"/>
    <mergeCell ref="D60:P60"/>
    <mergeCell ref="Q60:AH60"/>
    <mergeCell ref="D61:P61"/>
    <mergeCell ref="Q61:AH61"/>
    <mergeCell ref="D62:P62"/>
    <mergeCell ref="Q62:AH62"/>
    <mergeCell ref="AI51:AL51"/>
    <mergeCell ref="AI52:AL52"/>
    <mergeCell ref="AI53:AL53"/>
    <mergeCell ref="AI59:AL59"/>
    <mergeCell ref="AI60:AL60"/>
    <mergeCell ref="AI61:AL61"/>
    <mergeCell ref="AI62:AL62"/>
    <mergeCell ref="AI63:AL63"/>
    <mergeCell ref="D66:P66"/>
    <mergeCell ref="Q66:AH66"/>
    <mergeCell ref="D67:P67"/>
    <mergeCell ref="Q67:AH67"/>
    <mergeCell ref="D68:P68"/>
    <mergeCell ref="Q68:AH68"/>
    <mergeCell ref="AI66:AL66"/>
    <mergeCell ref="AI67:AL67"/>
    <mergeCell ref="AI68:AL68"/>
    <mergeCell ref="AJ90:AL90"/>
    <mergeCell ref="AJ81:AL81"/>
    <mergeCell ref="AI83:AL83"/>
    <mergeCell ref="AI88:AL88"/>
    <mergeCell ref="D86:P86"/>
    <mergeCell ref="Q86:AH86"/>
    <mergeCell ref="D87:P87"/>
    <mergeCell ref="Q87:AH87"/>
    <mergeCell ref="D88:P88"/>
    <mergeCell ref="Q88:AH88"/>
    <mergeCell ref="D84:P84"/>
    <mergeCell ref="Q84:AH84"/>
    <mergeCell ref="D85:P85"/>
    <mergeCell ref="Q85:AH85"/>
    <mergeCell ref="AI86:AL86"/>
    <mergeCell ref="AI87:AL87"/>
    <mergeCell ref="AI35:AL35"/>
    <mergeCell ref="AI36:AL36"/>
    <mergeCell ref="AI37:AL37"/>
    <mergeCell ref="D32:P32"/>
    <mergeCell ref="D33:P33"/>
    <mergeCell ref="D34:P34"/>
    <mergeCell ref="D35:P35"/>
    <mergeCell ref="D36:P36"/>
    <mergeCell ref="AI89:AL89"/>
    <mergeCell ref="AI80:AL80"/>
    <mergeCell ref="Q79:AH79"/>
    <mergeCell ref="AI69:AL69"/>
    <mergeCell ref="AJ70:AL70"/>
    <mergeCell ref="AI72:AL72"/>
    <mergeCell ref="D73:P73"/>
    <mergeCell ref="Q73:AH73"/>
    <mergeCell ref="D74:P74"/>
    <mergeCell ref="Q74:AH74"/>
    <mergeCell ref="D75:P75"/>
    <mergeCell ref="Q75:AH75"/>
    <mergeCell ref="D76:P76"/>
    <mergeCell ref="Q76:AH76"/>
    <mergeCell ref="AI73:AL73"/>
    <mergeCell ref="AI74:AL74"/>
    <mergeCell ref="AG8:AL8"/>
    <mergeCell ref="AC8:AF8"/>
    <mergeCell ref="D8:I8"/>
    <mergeCell ref="J8:AA8"/>
    <mergeCell ref="AI31:AL31"/>
    <mergeCell ref="AI30:AL30"/>
    <mergeCell ref="AI32:AL32"/>
    <mergeCell ref="AI33:AL33"/>
    <mergeCell ref="AI34:AL34"/>
    <mergeCell ref="Q24:W24"/>
    <mergeCell ref="Q25:W25"/>
    <mergeCell ref="Q26:W26"/>
    <mergeCell ref="D10:AL10"/>
    <mergeCell ref="D11:AL11"/>
    <mergeCell ref="AJ20:AL20"/>
    <mergeCell ref="D21:P21"/>
    <mergeCell ref="Q21:W21"/>
    <mergeCell ref="D13:AL13"/>
    <mergeCell ref="D14:AL14"/>
    <mergeCell ref="Q22:W22"/>
    <mergeCell ref="Q23:W23"/>
    <mergeCell ref="AI43:AL43"/>
    <mergeCell ref="AI44:AL44"/>
    <mergeCell ref="AI45:AL45"/>
    <mergeCell ref="AI46:AL46"/>
    <mergeCell ref="AI47:AL47"/>
    <mergeCell ref="AI48:AL48"/>
    <mergeCell ref="AI49:AL49"/>
    <mergeCell ref="AI50:AL50"/>
    <mergeCell ref="AI41:AL41"/>
    <mergeCell ref="AI42:AL42"/>
    <mergeCell ref="AI58:AL58"/>
    <mergeCell ref="AI57:AL57"/>
    <mergeCell ref="AI75:AL75"/>
    <mergeCell ref="AI76:AL76"/>
    <mergeCell ref="AI77:AL77"/>
    <mergeCell ref="AI78:AL78"/>
    <mergeCell ref="AI79:AL79"/>
    <mergeCell ref="AI84:AL84"/>
    <mergeCell ref="AI85:AL85"/>
  </mergeCells>
  <conditionalFormatting sqref="AI32:AL37">
    <cfRule type="expression" dxfId="21" priority="5">
      <formula>IF(AO32=TRUE, TRUE,FALSE)</formula>
    </cfRule>
  </conditionalFormatting>
  <conditionalFormatting sqref="AI43:AL53">
    <cfRule type="expression" dxfId="20" priority="4">
      <formula>IF(AO43=TRUE, TRUE,FALSE)</formula>
    </cfRule>
  </conditionalFormatting>
  <conditionalFormatting sqref="AI59:AL68">
    <cfRule type="expression" dxfId="19" priority="3">
      <formula>IF(AO59=TRUE, TRUE,FALSE)</formula>
    </cfRule>
  </conditionalFormatting>
  <conditionalFormatting sqref="AI74:AL79">
    <cfRule type="expression" dxfId="18" priority="2">
      <formula>IF(AO74=TRUE, TRUE,FALSE)</formula>
    </cfRule>
  </conditionalFormatting>
  <conditionalFormatting sqref="AI85:AL88">
    <cfRule type="expression" dxfId="17" priority="1">
      <formula>IF(AO85=TRUE, TRUE,FALSE)</formula>
    </cfRule>
  </conditionalFormatting>
  <dataValidations count="4">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92:U92" xr:uid="{00000000-0002-0000-0600-000000000000}">
      <formula1>AND(T92&gt;TODAY(),T92&lt;DATE(YEAR(TODAY()),MONTH(TODAY())+13,1))</formula1>
    </dataValidation>
    <dataValidation allowBlank="1" promptTitle="Hinweis:" prompt="Wählen Sie im Dropdown-menü das Tabellenblatt an und klicken Sie anschließend auf den Link." sqref="Y4:AA4 AI84 Y40:AA41 AI73 AI31 Y15:AA16 Y12:AA13 Y9:AA10 Y18:AA21 Y29:AA30 Y55:AA57 AI58 Y70:AA72 Y81:AA83 Y90:AA91 Y6:AA7 AI42" xr:uid="{00000000-0002-0000-0600-000001000000}"/>
    <dataValidation allowBlank="1" showErrorMessage="1" errorTitle="WARNUNG" error="Die Online-Kennung muss genau 9 Ziffern umfassen" promptTitle="WICHTIG" sqref="AG8 J8" xr:uid="{00000000-0002-0000-0600-000002000000}"/>
    <dataValidation allowBlank="1" showErrorMessage="1" promptTitle="Beispiel" sqref="M10:AL10 M13:AL13 M16:AL16" xr:uid="{00000000-0002-0000-0600-000003000000}"/>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&amp;CSeite &amp;P von &amp;N</oddFooter>
  </headerFooter>
  <rowBreaks count="3" manualBreakCount="3">
    <brk id="27" min="1" max="38" man="1"/>
    <brk id="54" min="1" max="38" man="1"/>
    <brk id="80"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02" r:id="rId4" name="Check Box 2">
              <controlPr defaultSize="0" autoFill="0" autoLine="0" autoPict="0">
                <anchor moveWithCells="1">
                  <from>
                    <xdr:col>35</xdr:col>
                    <xdr:colOff>123825</xdr:colOff>
                    <xdr:row>32</xdr:row>
                    <xdr:rowOff>95250</xdr:rowOff>
                  </from>
                  <to>
                    <xdr:col>36</xdr:col>
                    <xdr:colOff>123825</xdr:colOff>
                    <xdr:row>32</xdr:row>
                    <xdr:rowOff>304800</xdr:rowOff>
                  </to>
                </anchor>
              </controlPr>
            </control>
          </mc:Choice>
        </mc:AlternateContent>
        <mc:AlternateContent xmlns:mc="http://schemas.openxmlformats.org/markup-compatibility/2006">
          <mc:Choice Requires="x14">
            <control shapeId="204803" r:id="rId5" name="Check Box 3">
              <controlPr defaultSize="0" autoFill="0" autoLine="0" autoPict="0">
                <anchor moveWithCells="1">
                  <from>
                    <xdr:col>35</xdr:col>
                    <xdr:colOff>123825</xdr:colOff>
                    <xdr:row>33</xdr:row>
                    <xdr:rowOff>95250</xdr:rowOff>
                  </from>
                  <to>
                    <xdr:col>36</xdr:col>
                    <xdr:colOff>123825</xdr:colOff>
                    <xdr:row>33</xdr:row>
                    <xdr:rowOff>304800</xdr:rowOff>
                  </to>
                </anchor>
              </controlPr>
            </control>
          </mc:Choice>
        </mc:AlternateContent>
        <mc:AlternateContent xmlns:mc="http://schemas.openxmlformats.org/markup-compatibility/2006">
          <mc:Choice Requires="x14">
            <control shapeId="204804" r:id="rId6" name="Check Box 4">
              <controlPr defaultSize="0" autoFill="0" autoLine="0" autoPict="0">
                <anchor moveWithCells="1">
                  <from>
                    <xdr:col>35</xdr:col>
                    <xdr:colOff>123825</xdr:colOff>
                    <xdr:row>34</xdr:row>
                    <xdr:rowOff>85725</xdr:rowOff>
                  </from>
                  <to>
                    <xdr:col>36</xdr:col>
                    <xdr:colOff>123825</xdr:colOff>
                    <xdr:row>34</xdr:row>
                    <xdr:rowOff>295275</xdr:rowOff>
                  </to>
                </anchor>
              </controlPr>
            </control>
          </mc:Choice>
        </mc:AlternateContent>
        <mc:AlternateContent xmlns:mc="http://schemas.openxmlformats.org/markup-compatibility/2006">
          <mc:Choice Requires="x14">
            <control shapeId="204805" r:id="rId7" name="Check Box 5">
              <controlPr defaultSize="0" autoFill="0" autoLine="0" autoPict="0">
                <anchor moveWithCells="1">
                  <from>
                    <xdr:col>35</xdr:col>
                    <xdr:colOff>123825</xdr:colOff>
                    <xdr:row>35</xdr:row>
                    <xdr:rowOff>85725</xdr:rowOff>
                  </from>
                  <to>
                    <xdr:col>36</xdr:col>
                    <xdr:colOff>123825</xdr:colOff>
                    <xdr:row>35</xdr:row>
                    <xdr:rowOff>295275</xdr:rowOff>
                  </to>
                </anchor>
              </controlPr>
            </control>
          </mc:Choice>
        </mc:AlternateContent>
        <mc:AlternateContent xmlns:mc="http://schemas.openxmlformats.org/markup-compatibility/2006">
          <mc:Choice Requires="x14">
            <control shapeId="204801" r:id="rId8" name="Check Box 1">
              <controlPr defaultSize="0" autoFill="0" autoLine="0" autoPict="0">
                <anchor moveWithCells="1">
                  <from>
                    <xdr:col>35</xdr:col>
                    <xdr:colOff>123825</xdr:colOff>
                    <xdr:row>31</xdr:row>
                    <xdr:rowOff>95250</xdr:rowOff>
                  </from>
                  <to>
                    <xdr:col>36</xdr:col>
                    <xdr:colOff>123825</xdr:colOff>
                    <xdr:row>31</xdr:row>
                    <xdr:rowOff>304800</xdr:rowOff>
                  </to>
                </anchor>
              </controlPr>
            </control>
          </mc:Choice>
        </mc:AlternateContent>
        <mc:AlternateContent xmlns:mc="http://schemas.openxmlformats.org/markup-compatibility/2006">
          <mc:Choice Requires="x14">
            <control shapeId="204809" r:id="rId9" name="Check Box 9">
              <controlPr defaultSize="0" autoFill="0" autoLine="0" autoPict="0">
                <anchor moveWithCells="1">
                  <from>
                    <xdr:col>35</xdr:col>
                    <xdr:colOff>123825</xdr:colOff>
                    <xdr:row>43</xdr:row>
                    <xdr:rowOff>85725</xdr:rowOff>
                  </from>
                  <to>
                    <xdr:col>36</xdr:col>
                    <xdr:colOff>123825</xdr:colOff>
                    <xdr:row>43</xdr:row>
                    <xdr:rowOff>295275</xdr:rowOff>
                  </to>
                </anchor>
              </controlPr>
            </control>
          </mc:Choice>
        </mc:AlternateContent>
        <mc:AlternateContent xmlns:mc="http://schemas.openxmlformats.org/markup-compatibility/2006">
          <mc:Choice Requires="x14">
            <control shapeId="204810" r:id="rId10" name="Check Box 10">
              <controlPr defaultSize="0" autoFill="0" autoLine="0" autoPict="0">
                <anchor moveWithCells="1">
                  <from>
                    <xdr:col>35</xdr:col>
                    <xdr:colOff>123825</xdr:colOff>
                    <xdr:row>44</xdr:row>
                    <xdr:rowOff>85725</xdr:rowOff>
                  </from>
                  <to>
                    <xdr:col>36</xdr:col>
                    <xdr:colOff>123825</xdr:colOff>
                    <xdr:row>44</xdr:row>
                    <xdr:rowOff>295275</xdr:rowOff>
                  </to>
                </anchor>
              </controlPr>
            </control>
          </mc:Choice>
        </mc:AlternateContent>
        <mc:AlternateContent xmlns:mc="http://schemas.openxmlformats.org/markup-compatibility/2006">
          <mc:Choice Requires="x14">
            <control shapeId="204811" r:id="rId11" name="Check Box 11">
              <controlPr defaultSize="0" autoFill="0" autoLine="0" autoPict="0">
                <anchor moveWithCells="1">
                  <from>
                    <xdr:col>35</xdr:col>
                    <xdr:colOff>123825</xdr:colOff>
                    <xdr:row>45</xdr:row>
                    <xdr:rowOff>76200</xdr:rowOff>
                  </from>
                  <to>
                    <xdr:col>36</xdr:col>
                    <xdr:colOff>123825</xdr:colOff>
                    <xdr:row>45</xdr:row>
                    <xdr:rowOff>285750</xdr:rowOff>
                  </to>
                </anchor>
              </controlPr>
            </control>
          </mc:Choice>
        </mc:AlternateContent>
        <mc:AlternateContent xmlns:mc="http://schemas.openxmlformats.org/markup-compatibility/2006">
          <mc:Choice Requires="x14">
            <control shapeId="204812" r:id="rId12" name="Check Box 12">
              <controlPr defaultSize="0" autoFill="0" autoLine="0" autoPict="0">
                <anchor moveWithCells="1">
                  <from>
                    <xdr:col>35</xdr:col>
                    <xdr:colOff>123825</xdr:colOff>
                    <xdr:row>46</xdr:row>
                    <xdr:rowOff>76200</xdr:rowOff>
                  </from>
                  <to>
                    <xdr:col>36</xdr:col>
                    <xdr:colOff>123825</xdr:colOff>
                    <xdr:row>46</xdr:row>
                    <xdr:rowOff>285750</xdr:rowOff>
                  </to>
                </anchor>
              </controlPr>
            </control>
          </mc:Choice>
        </mc:AlternateContent>
        <mc:AlternateContent xmlns:mc="http://schemas.openxmlformats.org/markup-compatibility/2006">
          <mc:Choice Requires="x14">
            <control shapeId="204813" r:id="rId13" name="Check Box 13">
              <controlPr defaultSize="0" autoFill="0" autoLine="0" autoPict="0">
                <anchor moveWithCells="1">
                  <from>
                    <xdr:col>35</xdr:col>
                    <xdr:colOff>123825</xdr:colOff>
                    <xdr:row>47</xdr:row>
                    <xdr:rowOff>76200</xdr:rowOff>
                  </from>
                  <to>
                    <xdr:col>36</xdr:col>
                    <xdr:colOff>123825</xdr:colOff>
                    <xdr:row>47</xdr:row>
                    <xdr:rowOff>285750</xdr:rowOff>
                  </to>
                </anchor>
              </controlPr>
            </control>
          </mc:Choice>
        </mc:AlternateContent>
        <mc:AlternateContent xmlns:mc="http://schemas.openxmlformats.org/markup-compatibility/2006">
          <mc:Choice Requires="x14">
            <control shapeId="204814" r:id="rId14" name="Check Box 14">
              <controlPr defaultSize="0" autoFill="0" autoLine="0" autoPict="0">
                <anchor moveWithCells="1">
                  <from>
                    <xdr:col>35</xdr:col>
                    <xdr:colOff>123825</xdr:colOff>
                    <xdr:row>42</xdr:row>
                    <xdr:rowOff>85725</xdr:rowOff>
                  </from>
                  <to>
                    <xdr:col>36</xdr:col>
                    <xdr:colOff>123825</xdr:colOff>
                    <xdr:row>42</xdr:row>
                    <xdr:rowOff>295275</xdr:rowOff>
                  </to>
                </anchor>
              </controlPr>
            </control>
          </mc:Choice>
        </mc:AlternateContent>
        <mc:AlternateContent xmlns:mc="http://schemas.openxmlformats.org/markup-compatibility/2006">
          <mc:Choice Requires="x14">
            <control shapeId="204815" r:id="rId15" name="Check Box 15">
              <controlPr defaultSize="0" autoFill="0" autoLine="0" autoPict="0">
                <anchor moveWithCells="1">
                  <from>
                    <xdr:col>35</xdr:col>
                    <xdr:colOff>123825</xdr:colOff>
                    <xdr:row>49</xdr:row>
                    <xdr:rowOff>85725</xdr:rowOff>
                  </from>
                  <to>
                    <xdr:col>36</xdr:col>
                    <xdr:colOff>123825</xdr:colOff>
                    <xdr:row>49</xdr:row>
                    <xdr:rowOff>295275</xdr:rowOff>
                  </to>
                </anchor>
              </controlPr>
            </control>
          </mc:Choice>
        </mc:AlternateContent>
        <mc:AlternateContent xmlns:mc="http://schemas.openxmlformats.org/markup-compatibility/2006">
          <mc:Choice Requires="x14">
            <control shapeId="204816" r:id="rId16" name="Check Box 16">
              <controlPr defaultSize="0" autoFill="0" autoLine="0" autoPict="0">
                <anchor moveWithCells="1">
                  <from>
                    <xdr:col>35</xdr:col>
                    <xdr:colOff>123825</xdr:colOff>
                    <xdr:row>50</xdr:row>
                    <xdr:rowOff>85725</xdr:rowOff>
                  </from>
                  <to>
                    <xdr:col>36</xdr:col>
                    <xdr:colOff>123825</xdr:colOff>
                    <xdr:row>50</xdr:row>
                    <xdr:rowOff>295275</xdr:rowOff>
                  </to>
                </anchor>
              </controlPr>
            </control>
          </mc:Choice>
        </mc:AlternateContent>
        <mc:AlternateContent xmlns:mc="http://schemas.openxmlformats.org/markup-compatibility/2006">
          <mc:Choice Requires="x14">
            <control shapeId="204817" r:id="rId17" name="Check Box 17">
              <controlPr defaultSize="0" autoFill="0" autoLine="0" autoPict="0">
                <anchor moveWithCells="1">
                  <from>
                    <xdr:col>35</xdr:col>
                    <xdr:colOff>123825</xdr:colOff>
                    <xdr:row>51</xdr:row>
                    <xdr:rowOff>76200</xdr:rowOff>
                  </from>
                  <to>
                    <xdr:col>36</xdr:col>
                    <xdr:colOff>123825</xdr:colOff>
                    <xdr:row>51</xdr:row>
                    <xdr:rowOff>285750</xdr:rowOff>
                  </to>
                </anchor>
              </controlPr>
            </control>
          </mc:Choice>
        </mc:AlternateContent>
        <mc:AlternateContent xmlns:mc="http://schemas.openxmlformats.org/markup-compatibility/2006">
          <mc:Choice Requires="x14">
            <control shapeId="204818" r:id="rId18" name="Check Box 18">
              <controlPr defaultSize="0" autoFill="0" autoLine="0" autoPict="0">
                <anchor moveWithCells="1">
                  <from>
                    <xdr:col>35</xdr:col>
                    <xdr:colOff>123825</xdr:colOff>
                    <xdr:row>52</xdr:row>
                    <xdr:rowOff>76200</xdr:rowOff>
                  </from>
                  <to>
                    <xdr:col>36</xdr:col>
                    <xdr:colOff>123825</xdr:colOff>
                    <xdr:row>52</xdr:row>
                    <xdr:rowOff>285750</xdr:rowOff>
                  </to>
                </anchor>
              </controlPr>
            </control>
          </mc:Choice>
        </mc:AlternateContent>
        <mc:AlternateContent xmlns:mc="http://schemas.openxmlformats.org/markup-compatibility/2006">
          <mc:Choice Requires="x14">
            <control shapeId="204820" r:id="rId19" name="Check Box 20">
              <controlPr defaultSize="0" autoFill="0" autoLine="0" autoPict="0">
                <anchor moveWithCells="1">
                  <from>
                    <xdr:col>35</xdr:col>
                    <xdr:colOff>123825</xdr:colOff>
                    <xdr:row>48</xdr:row>
                    <xdr:rowOff>85725</xdr:rowOff>
                  </from>
                  <to>
                    <xdr:col>36</xdr:col>
                    <xdr:colOff>123825</xdr:colOff>
                    <xdr:row>48</xdr:row>
                    <xdr:rowOff>295275</xdr:rowOff>
                  </to>
                </anchor>
              </controlPr>
            </control>
          </mc:Choice>
        </mc:AlternateContent>
        <mc:AlternateContent xmlns:mc="http://schemas.openxmlformats.org/markup-compatibility/2006">
          <mc:Choice Requires="x14">
            <control shapeId="204821" r:id="rId20" name="Check Box 21">
              <controlPr defaultSize="0" autoFill="0" autoLine="0" autoPict="0">
                <anchor moveWithCells="1">
                  <from>
                    <xdr:col>35</xdr:col>
                    <xdr:colOff>123825</xdr:colOff>
                    <xdr:row>59</xdr:row>
                    <xdr:rowOff>95250</xdr:rowOff>
                  </from>
                  <to>
                    <xdr:col>36</xdr:col>
                    <xdr:colOff>123825</xdr:colOff>
                    <xdr:row>59</xdr:row>
                    <xdr:rowOff>304800</xdr:rowOff>
                  </to>
                </anchor>
              </controlPr>
            </control>
          </mc:Choice>
        </mc:AlternateContent>
        <mc:AlternateContent xmlns:mc="http://schemas.openxmlformats.org/markup-compatibility/2006">
          <mc:Choice Requires="x14">
            <control shapeId="204822" r:id="rId21" name="Check Box 22">
              <controlPr defaultSize="0" autoFill="0" autoLine="0" autoPict="0">
                <anchor moveWithCells="1">
                  <from>
                    <xdr:col>35</xdr:col>
                    <xdr:colOff>123825</xdr:colOff>
                    <xdr:row>60</xdr:row>
                    <xdr:rowOff>95250</xdr:rowOff>
                  </from>
                  <to>
                    <xdr:col>36</xdr:col>
                    <xdr:colOff>123825</xdr:colOff>
                    <xdr:row>60</xdr:row>
                    <xdr:rowOff>304800</xdr:rowOff>
                  </to>
                </anchor>
              </controlPr>
            </control>
          </mc:Choice>
        </mc:AlternateContent>
        <mc:AlternateContent xmlns:mc="http://schemas.openxmlformats.org/markup-compatibility/2006">
          <mc:Choice Requires="x14">
            <control shapeId="204823" r:id="rId22" name="Check Box 23">
              <controlPr defaultSize="0" autoFill="0" autoLine="0" autoPict="0">
                <anchor moveWithCells="1">
                  <from>
                    <xdr:col>35</xdr:col>
                    <xdr:colOff>123825</xdr:colOff>
                    <xdr:row>61</xdr:row>
                    <xdr:rowOff>85725</xdr:rowOff>
                  </from>
                  <to>
                    <xdr:col>36</xdr:col>
                    <xdr:colOff>123825</xdr:colOff>
                    <xdr:row>61</xdr:row>
                    <xdr:rowOff>295275</xdr:rowOff>
                  </to>
                </anchor>
              </controlPr>
            </control>
          </mc:Choice>
        </mc:AlternateContent>
        <mc:AlternateContent xmlns:mc="http://schemas.openxmlformats.org/markup-compatibility/2006">
          <mc:Choice Requires="x14">
            <control shapeId="204824" r:id="rId23" name="Check Box 24">
              <controlPr defaultSize="0" autoFill="0" autoLine="0" autoPict="0">
                <anchor moveWithCells="1">
                  <from>
                    <xdr:col>35</xdr:col>
                    <xdr:colOff>123825</xdr:colOff>
                    <xdr:row>62</xdr:row>
                    <xdr:rowOff>85725</xdr:rowOff>
                  </from>
                  <to>
                    <xdr:col>36</xdr:col>
                    <xdr:colOff>123825</xdr:colOff>
                    <xdr:row>62</xdr:row>
                    <xdr:rowOff>295275</xdr:rowOff>
                  </to>
                </anchor>
              </controlPr>
            </control>
          </mc:Choice>
        </mc:AlternateContent>
        <mc:AlternateContent xmlns:mc="http://schemas.openxmlformats.org/markup-compatibility/2006">
          <mc:Choice Requires="x14">
            <control shapeId="204825" r:id="rId24" name="Check Box 25">
              <controlPr defaultSize="0" autoFill="0" autoLine="0" autoPict="0">
                <anchor moveWithCells="1">
                  <from>
                    <xdr:col>35</xdr:col>
                    <xdr:colOff>123825</xdr:colOff>
                    <xdr:row>63</xdr:row>
                    <xdr:rowOff>85725</xdr:rowOff>
                  </from>
                  <to>
                    <xdr:col>36</xdr:col>
                    <xdr:colOff>123825</xdr:colOff>
                    <xdr:row>63</xdr:row>
                    <xdr:rowOff>295275</xdr:rowOff>
                  </to>
                </anchor>
              </controlPr>
            </control>
          </mc:Choice>
        </mc:AlternateContent>
        <mc:AlternateContent xmlns:mc="http://schemas.openxmlformats.org/markup-compatibility/2006">
          <mc:Choice Requires="x14">
            <control shapeId="204826" r:id="rId25" name="Check Box 26">
              <controlPr defaultSize="0" autoFill="0" autoLine="0" autoPict="0">
                <anchor moveWithCells="1">
                  <from>
                    <xdr:col>35</xdr:col>
                    <xdr:colOff>123825</xdr:colOff>
                    <xdr:row>58</xdr:row>
                    <xdr:rowOff>95250</xdr:rowOff>
                  </from>
                  <to>
                    <xdr:col>36</xdr:col>
                    <xdr:colOff>123825</xdr:colOff>
                    <xdr:row>58</xdr:row>
                    <xdr:rowOff>304800</xdr:rowOff>
                  </to>
                </anchor>
              </controlPr>
            </control>
          </mc:Choice>
        </mc:AlternateContent>
        <mc:AlternateContent xmlns:mc="http://schemas.openxmlformats.org/markup-compatibility/2006">
          <mc:Choice Requires="x14">
            <control shapeId="204827" r:id="rId26" name="Check Box 27">
              <controlPr defaultSize="0" autoFill="0" autoLine="0" autoPict="0">
                <anchor moveWithCells="1">
                  <from>
                    <xdr:col>35</xdr:col>
                    <xdr:colOff>123825</xdr:colOff>
                    <xdr:row>65</xdr:row>
                    <xdr:rowOff>85725</xdr:rowOff>
                  </from>
                  <to>
                    <xdr:col>36</xdr:col>
                    <xdr:colOff>123825</xdr:colOff>
                    <xdr:row>65</xdr:row>
                    <xdr:rowOff>295275</xdr:rowOff>
                  </to>
                </anchor>
              </controlPr>
            </control>
          </mc:Choice>
        </mc:AlternateContent>
        <mc:AlternateContent xmlns:mc="http://schemas.openxmlformats.org/markup-compatibility/2006">
          <mc:Choice Requires="x14">
            <control shapeId="204828" r:id="rId27" name="Check Box 28">
              <controlPr defaultSize="0" autoFill="0" autoLine="0" autoPict="0">
                <anchor moveWithCells="1">
                  <from>
                    <xdr:col>35</xdr:col>
                    <xdr:colOff>123825</xdr:colOff>
                    <xdr:row>66</xdr:row>
                    <xdr:rowOff>85725</xdr:rowOff>
                  </from>
                  <to>
                    <xdr:col>36</xdr:col>
                    <xdr:colOff>123825</xdr:colOff>
                    <xdr:row>66</xdr:row>
                    <xdr:rowOff>295275</xdr:rowOff>
                  </to>
                </anchor>
              </controlPr>
            </control>
          </mc:Choice>
        </mc:AlternateContent>
        <mc:AlternateContent xmlns:mc="http://schemas.openxmlformats.org/markup-compatibility/2006">
          <mc:Choice Requires="x14">
            <control shapeId="204829" r:id="rId28" name="Check Box 29">
              <controlPr defaultSize="0" autoFill="0" autoLine="0" autoPict="0">
                <anchor moveWithCells="1">
                  <from>
                    <xdr:col>35</xdr:col>
                    <xdr:colOff>123825</xdr:colOff>
                    <xdr:row>67</xdr:row>
                    <xdr:rowOff>76200</xdr:rowOff>
                  </from>
                  <to>
                    <xdr:col>36</xdr:col>
                    <xdr:colOff>123825</xdr:colOff>
                    <xdr:row>67</xdr:row>
                    <xdr:rowOff>285750</xdr:rowOff>
                  </to>
                </anchor>
              </controlPr>
            </control>
          </mc:Choice>
        </mc:AlternateContent>
        <mc:AlternateContent xmlns:mc="http://schemas.openxmlformats.org/markup-compatibility/2006">
          <mc:Choice Requires="x14">
            <control shapeId="204832" r:id="rId29" name="Check Box 32">
              <controlPr defaultSize="0" autoFill="0" autoLine="0" autoPict="0">
                <anchor moveWithCells="1">
                  <from>
                    <xdr:col>35</xdr:col>
                    <xdr:colOff>123825</xdr:colOff>
                    <xdr:row>64</xdr:row>
                    <xdr:rowOff>85725</xdr:rowOff>
                  </from>
                  <to>
                    <xdr:col>36</xdr:col>
                    <xdr:colOff>123825</xdr:colOff>
                    <xdr:row>64</xdr:row>
                    <xdr:rowOff>295275</xdr:rowOff>
                  </to>
                </anchor>
              </controlPr>
            </control>
          </mc:Choice>
        </mc:AlternateContent>
        <mc:AlternateContent xmlns:mc="http://schemas.openxmlformats.org/markup-compatibility/2006">
          <mc:Choice Requires="x14">
            <control shapeId="204833" r:id="rId30" name="Check Box 33">
              <controlPr defaultSize="0" autoFill="0" autoLine="0" autoPict="0">
                <anchor moveWithCells="1">
                  <from>
                    <xdr:col>35</xdr:col>
                    <xdr:colOff>123825</xdr:colOff>
                    <xdr:row>74</xdr:row>
                    <xdr:rowOff>95250</xdr:rowOff>
                  </from>
                  <to>
                    <xdr:col>36</xdr:col>
                    <xdr:colOff>123825</xdr:colOff>
                    <xdr:row>74</xdr:row>
                    <xdr:rowOff>304800</xdr:rowOff>
                  </to>
                </anchor>
              </controlPr>
            </control>
          </mc:Choice>
        </mc:AlternateContent>
        <mc:AlternateContent xmlns:mc="http://schemas.openxmlformats.org/markup-compatibility/2006">
          <mc:Choice Requires="x14">
            <control shapeId="204834" r:id="rId31" name="Check Box 34">
              <controlPr defaultSize="0" autoFill="0" autoLine="0" autoPict="0">
                <anchor moveWithCells="1">
                  <from>
                    <xdr:col>35</xdr:col>
                    <xdr:colOff>123825</xdr:colOff>
                    <xdr:row>75</xdr:row>
                    <xdr:rowOff>95250</xdr:rowOff>
                  </from>
                  <to>
                    <xdr:col>36</xdr:col>
                    <xdr:colOff>123825</xdr:colOff>
                    <xdr:row>75</xdr:row>
                    <xdr:rowOff>304800</xdr:rowOff>
                  </to>
                </anchor>
              </controlPr>
            </control>
          </mc:Choice>
        </mc:AlternateContent>
        <mc:AlternateContent xmlns:mc="http://schemas.openxmlformats.org/markup-compatibility/2006">
          <mc:Choice Requires="x14">
            <control shapeId="204835" r:id="rId32" name="Check Box 35">
              <controlPr defaultSize="0" autoFill="0" autoLine="0" autoPict="0">
                <anchor moveWithCells="1">
                  <from>
                    <xdr:col>35</xdr:col>
                    <xdr:colOff>123825</xdr:colOff>
                    <xdr:row>76</xdr:row>
                    <xdr:rowOff>85725</xdr:rowOff>
                  </from>
                  <to>
                    <xdr:col>36</xdr:col>
                    <xdr:colOff>123825</xdr:colOff>
                    <xdr:row>76</xdr:row>
                    <xdr:rowOff>295275</xdr:rowOff>
                  </to>
                </anchor>
              </controlPr>
            </control>
          </mc:Choice>
        </mc:AlternateContent>
        <mc:AlternateContent xmlns:mc="http://schemas.openxmlformats.org/markup-compatibility/2006">
          <mc:Choice Requires="x14">
            <control shapeId="204836" r:id="rId33" name="Check Box 36">
              <controlPr defaultSize="0" autoFill="0" autoLine="0" autoPict="0">
                <anchor moveWithCells="1">
                  <from>
                    <xdr:col>35</xdr:col>
                    <xdr:colOff>123825</xdr:colOff>
                    <xdr:row>77</xdr:row>
                    <xdr:rowOff>85725</xdr:rowOff>
                  </from>
                  <to>
                    <xdr:col>36</xdr:col>
                    <xdr:colOff>123825</xdr:colOff>
                    <xdr:row>77</xdr:row>
                    <xdr:rowOff>295275</xdr:rowOff>
                  </to>
                </anchor>
              </controlPr>
            </control>
          </mc:Choice>
        </mc:AlternateContent>
        <mc:AlternateContent xmlns:mc="http://schemas.openxmlformats.org/markup-compatibility/2006">
          <mc:Choice Requires="x14">
            <control shapeId="204837" r:id="rId34" name="Check Box 37">
              <controlPr defaultSize="0" autoFill="0" autoLine="0" autoPict="0">
                <anchor moveWithCells="1">
                  <from>
                    <xdr:col>35</xdr:col>
                    <xdr:colOff>123825</xdr:colOff>
                    <xdr:row>78</xdr:row>
                    <xdr:rowOff>85725</xdr:rowOff>
                  </from>
                  <to>
                    <xdr:col>36</xdr:col>
                    <xdr:colOff>123825</xdr:colOff>
                    <xdr:row>78</xdr:row>
                    <xdr:rowOff>295275</xdr:rowOff>
                  </to>
                </anchor>
              </controlPr>
            </control>
          </mc:Choice>
        </mc:AlternateContent>
        <mc:AlternateContent xmlns:mc="http://schemas.openxmlformats.org/markup-compatibility/2006">
          <mc:Choice Requires="x14">
            <control shapeId="204838" r:id="rId35" name="Check Box 38">
              <controlPr defaultSize="0" autoFill="0" autoLine="0" autoPict="0">
                <anchor moveWithCells="1">
                  <from>
                    <xdr:col>35</xdr:col>
                    <xdr:colOff>123825</xdr:colOff>
                    <xdr:row>73</xdr:row>
                    <xdr:rowOff>95250</xdr:rowOff>
                  </from>
                  <to>
                    <xdr:col>36</xdr:col>
                    <xdr:colOff>123825</xdr:colOff>
                    <xdr:row>73</xdr:row>
                    <xdr:rowOff>304800</xdr:rowOff>
                  </to>
                </anchor>
              </controlPr>
            </control>
          </mc:Choice>
        </mc:AlternateContent>
        <mc:AlternateContent xmlns:mc="http://schemas.openxmlformats.org/markup-compatibility/2006">
          <mc:Choice Requires="x14">
            <control shapeId="204839" r:id="rId36" name="Check Box 39">
              <controlPr defaultSize="0" autoFill="0" autoLine="0" autoPict="0">
                <anchor moveWithCells="1">
                  <from>
                    <xdr:col>35</xdr:col>
                    <xdr:colOff>123825</xdr:colOff>
                    <xdr:row>85</xdr:row>
                    <xdr:rowOff>95250</xdr:rowOff>
                  </from>
                  <to>
                    <xdr:col>36</xdr:col>
                    <xdr:colOff>123825</xdr:colOff>
                    <xdr:row>85</xdr:row>
                    <xdr:rowOff>304800</xdr:rowOff>
                  </to>
                </anchor>
              </controlPr>
            </control>
          </mc:Choice>
        </mc:AlternateContent>
        <mc:AlternateContent xmlns:mc="http://schemas.openxmlformats.org/markup-compatibility/2006">
          <mc:Choice Requires="x14">
            <control shapeId="204840" r:id="rId37" name="Check Box 40">
              <controlPr defaultSize="0" autoFill="0" autoLine="0" autoPict="0">
                <anchor moveWithCells="1">
                  <from>
                    <xdr:col>35</xdr:col>
                    <xdr:colOff>123825</xdr:colOff>
                    <xdr:row>86</xdr:row>
                    <xdr:rowOff>95250</xdr:rowOff>
                  </from>
                  <to>
                    <xdr:col>36</xdr:col>
                    <xdr:colOff>123825</xdr:colOff>
                    <xdr:row>86</xdr:row>
                    <xdr:rowOff>304800</xdr:rowOff>
                  </to>
                </anchor>
              </controlPr>
            </control>
          </mc:Choice>
        </mc:AlternateContent>
        <mc:AlternateContent xmlns:mc="http://schemas.openxmlformats.org/markup-compatibility/2006">
          <mc:Choice Requires="x14">
            <control shapeId="204841" r:id="rId38" name="Check Box 41">
              <controlPr defaultSize="0" autoFill="0" autoLine="0" autoPict="0">
                <anchor moveWithCells="1">
                  <from>
                    <xdr:col>35</xdr:col>
                    <xdr:colOff>123825</xdr:colOff>
                    <xdr:row>87</xdr:row>
                    <xdr:rowOff>85725</xdr:rowOff>
                  </from>
                  <to>
                    <xdr:col>36</xdr:col>
                    <xdr:colOff>123825</xdr:colOff>
                    <xdr:row>87</xdr:row>
                    <xdr:rowOff>295275</xdr:rowOff>
                  </to>
                </anchor>
              </controlPr>
            </control>
          </mc:Choice>
        </mc:AlternateContent>
        <mc:AlternateContent xmlns:mc="http://schemas.openxmlformats.org/markup-compatibility/2006">
          <mc:Choice Requires="x14">
            <control shapeId="204844" r:id="rId39" name="Check Box 44">
              <controlPr defaultSize="0" autoFill="0" autoLine="0" autoPict="0">
                <anchor moveWithCells="1">
                  <from>
                    <xdr:col>35</xdr:col>
                    <xdr:colOff>123825</xdr:colOff>
                    <xdr:row>84</xdr:row>
                    <xdr:rowOff>95250</xdr:rowOff>
                  </from>
                  <to>
                    <xdr:col>36</xdr:col>
                    <xdr:colOff>123825</xdr:colOff>
                    <xdr:row>84</xdr:row>
                    <xdr:rowOff>304800</xdr:rowOff>
                  </to>
                </anchor>
              </controlPr>
            </control>
          </mc:Choice>
        </mc:AlternateContent>
        <mc:AlternateContent xmlns:mc="http://schemas.openxmlformats.org/markup-compatibility/2006">
          <mc:Choice Requires="x14">
            <control shapeId="204806" r:id="rId40" name="Check Box 6">
              <controlPr defaultSize="0" autoFill="0" autoLine="0" autoPict="0">
                <anchor moveWithCells="1">
                  <from>
                    <xdr:col>35</xdr:col>
                    <xdr:colOff>123825</xdr:colOff>
                    <xdr:row>36</xdr:row>
                    <xdr:rowOff>85725</xdr:rowOff>
                  </from>
                  <to>
                    <xdr:col>36</xdr:col>
                    <xdr:colOff>123825</xdr:colOff>
                    <xdr:row>36</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6FC1-2D6F-42F1-9886-9A37BDEFBB8A}">
  <sheetPr codeName="Sheet7">
    <tabColor theme="6"/>
    <pageSetUpPr fitToPage="1"/>
  </sheetPr>
  <dimension ref="C2:AR15"/>
  <sheetViews>
    <sheetView showGridLines="0" zoomScaleNormal="100" zoomScaleSheetLayoutView="100" workbookViewId="0">
      <selection activeCell="J8" sqref="J8:O8"/>
    </sheetView>
  </sheetViews>
  <sheetFormatPr defaultColWidth="11.42578125" defaultRowHeight="12" x14ac:dyDescent="0.2"/>
  <cols>
    <col min="1" max="23" width="3.28515625" style="18" customWidth="1"/>
    <col min="24" max="24" width="3.28515625" style="19" customWidth="1"/>
    <col min="25" max="40" width="3.28515625" style="18" customWidth="1"/>
    <col min="41" max="41" width="14.28515625" style="18" hidden="1" customWidth="1"/>
    <col min="42" max="42" width="11.28515625" style="18" customWidth="1"/>
    <col min="43" max="16384" width="11.42578125" style="18"/>
  </cols>
  <sheetData>
    <row r="2" spans="3:44" ht="9.9499999999999993" customHeight="1" x14ac:dyDescent="0.2"/>
    <row r="3" spans="3:44" s="20" customFormat="1" ht="30" customHeight="1" x14ac:dyDescent="0.25">
      <c r="C3" s="333" t="s">
        <v>264</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c r="AG3"/>
      <c r="AH3"/>
      <c r="AI3"/>
      <c r="AJ3"/>
      <c r="AK3"/>
      <c r="AL3"/>
      <c r="AM3"/>
    </row>
    <row r="4" spans="3:44" s="20" customFormat="1" ht="6" customHeight="1" x14ac:dyDescent="0.2">
      <c r="D4" s="30"/>
      <c r="E4" s="30"/>
      <c r="F4" s="30"/>
      <c r="G4" s="30"/>
      <c r="H4" s="30"/>
      <c r="I4" s="30"/>
      <c r="J4" s="30"/>
      <c r="K4" s="30"/>
      <c r="L4" s="30"/>
      <c r="M4" s="30"/>
      <c r="N4" s="30"/>
      <c r="O4" s="30"/>
      <c r="P4" s="31"/>
      <c r="Q4" s="31"/>
      <c r="R4" s="32"/>
      <c r="S4" s="32"/>
      <c r="T4" s="32"/>
      <c r="U4" s="32"/>
      <c r="V4" s="18"/>
      <c r="X4" s="33"/>
      <c r="Y4" s="5"/>
      <c r="Z4" s="5"/>
      <c r="AA4" s="5"/>
    </row>
    <row r="5" spans="3:44" s="20" customFormat="1" ht="69.95" customHeight="1" x14ac:dyDescent="0.25">
      <c r="C5" s="332" t="s">
        <v>296</v>
      </c>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3:44" s="20" customFormat="1" ht="19.5" thickBot="1" x14ac:dyDescent="0.25">
      <c r="C6" s="10" t="s">
        <v>224</v>
      </c>
      <c r="D6" s="34"/>
      <c r="E6" s="34"/>
      <c r="F6" s="35"/>
      <c r="G6" s="36"/>
      <c r="H6" s="35"/>
      <c r="I6" s="35"/>
      <c r="J6" s="35"/>
      <c r="K6" s="35"/>
      <c r="L6" s="35"/>
      <c r="M6" s="35"/>
      <c r="N6" s="35"/>
      <c r="O6" s="35"/>
      <c r="P6" s="37"/>
      <c r="Q6" s="37"/>
      <c r="R6" s="38"/>
      <c r="S6" s="38"/>
      <c r="T6" s="38"/>
      <c r="U6" s="38"/>
      <c r="V6" s="39"/>
      <c r="W6" s="34"/>
      <c r="X6" s="40"/>
      <c r="Y6" s="12"/>
      <c r="Z6" s="12"/>
      <c r="AA6" s="12"/>
      <c r="AB6" s="34"/>
      <c r="AC6" s="34"/>
      <c r="AD6" s="34"/>
      <c r="AE6" s="34"/>
      <c r="AF6" s="34"/>
      <c r="AG6" s="34"/>
      <c r="AH6" s="34"/>
      <c r="AI6" s="34"/>
      <c r="AJ6" s="34"/>
      <c r="AK6" s="34"/>
      <c r="AL6" s="34"/>
    </row>
    <row r="7" spans="3:44" s="20" customFormat="1" ht="9.9499999999999993" customHeight="1" x14ac:dyDescent="0.2">
      <c r="D7" s="41"/>
      <c r="E7" s="41"/>
      <c r="F7" s="30"/>
      <c r="G7" s="42"/>
      <c r="H7" s="30"/>
      <c r="I7" s="30"/>
      <c r="J7" s="30"/>
      <c r="K7" s="30"/>
      <c r="L7" s="30"/>
      <c r="M7" s="30"/>
      <c r="N7" s="30"/>
      <c r="O7" s="30"/>
      <c r="P7" s="31"/>
      <c r="Q7" s="31"/>
      <c r="R7" s="32"/>
      <c r="S7" s="32"/>
      <c r="T7" s="32"/>
      <c r="U7" s="32"/>
      <c r="V7" s="18"/>
      <c r="X7" s="33"/>
      <c r="Y7" s="5"/>
      <c r="Z7" s="5"/>
      <c r="AA7" s="5"/>
    </row>
    <row r="8" spans="3:44" s="20" customFormat="1" ht="19.899999999999999" customHeight="1" x14ac:dyDescent="0.25">
      <c r="C8" s="43">
        <v>1</v>
      </c>
      <c r="D8" s="306" t="s">
        <v>293</v>
      </c>
      <c r="E8" s="307"/>
      <c r="F8" s="307"/>
      <c r="G8" s="307"/>
      <c r="H8" s="307"/>
      <c r="I8" s="308"/>
      <c r="J8" s="339"/>
      <c r="K8" s="191"/>
      <c r="L8" s="191"/>
      <c r="M8" s="191"/>
      <c r="N8" s="191"/>
      <c r="O8" s="192"/>
      <c r="P8"/>
      <c r="Q8"/>
      <c r="R8"/>
      <c r="S8"/>
      <c r="T8"/>
      <c r="U8"/>
      <c r="V8"/>
      <c r="W8"/>
      <c r="X8"/>
      <c r="Y8"/>
      <c r="Z8"/>
      <c r="AA8"/>
      <c r="AB8"/>
      <c r="AC8"/>
      <c r="AD8"/>
      <c r="AE8"/>
      <c r="AF8"/>
      <c r="AG8"/>
      <c r="AH8"/>
      <c r="AI8"/>
      <c r="AJ8"/>
      <c r="AK8"/>
      <c r="AL8"/>
      <c r="AM8"/>
      <c r="AN8"/>
      <c r="AO8"/>
    </row>
    <row r="9" spans="3:44" s="20" customFormat="1" ht="6" customHeight="1" x14ac:dyDescent="0.25">
      <c r="C9" s="43"/>
      <c r="D9"/>
      <c r="E9"/>
      <c r="F9"/>
      <c r="G9"/>
      <c r="H9"/>
      <c r="I9"/>
      <c r="J9"/>
      <c r="K9" s="27"/>
      <c r="L9" s="27"/>
      <c r="M9" s="27"/>
      <c r="N9" s="27"/>
      <c r="O9" s="27"/>
      <c r="P9" s="27"/>
      <c r="Q9" s="27"/>
      <c r="R9" s="27"/>
      <c r="S9" s="27"/>
      <c r="T9" s="27"/>
      <c r="U9" s="27"/>
      <c r="V9"/>
      <c r="W9"/>
      <c r="X9"/>
      <c r="Y9"/>
      <c r="Z9"/>
      <c r="AA9"/>
      <c r="AB9"/>
      <c r="AC9"/>
      <c r="AD9"/>
      <c r="AE9"/>
      <c r="AF9"/>
      <c r="AG9" s="27"/>
      <c r="AH9" s="27"/>
      <c r="AI9" s="27"/>
      <c r="AJ9" s="27"/>
      <c r="AK9" s="27"/>
      <c r="AL9" s="27"/>
      <c r="AM9" s="27"/>
      <c r="AN9" s="27"/>
      <c r="AO9" s="27"/>
    </row>
    <row r="10" spans="3:44" s="50" customFormat="1" ht="79.900000000000006" customHeight="1" x14ac:dyDescent="0.25">
      <c r="C10" s="43"/>
      <c r="D10" s="167" t="s">
        <v>285</v>
      </c>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4"/>
      <c r="AN10" s="4"/>
      <c r="AO10" s="4"/>
      <c r="AP10" s="4"/>
    </row>
    <row r="11" spans="3:44" s="50" customFormat="1" ht="409.5" customHeight="1" x14ac:dyDescent="0.25">
      <c r="C11" s="43">
        <f ca="1">MAX($C$8:$C$10:OFFSET(C11, -1,0))+1</f>
        <v>2</v>
      </c>
      <c r="D11" s="210"/>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2"/>
      <c r="AM11" s="4"/>
      <c r="AN11" s="4"/>
      <c r="AO11" s="4"/>
      <c r="AP11" s="4"/>
    </row>
    <row r="12" spans="3:44" customFormat="1" ht="10.15" customHeight="1" x14ac:dyDescent="0.25"/>
    <row r="13" spans="3:44" s="20" customFormat="1" ht="30" customHeight="1" x14ac:dyDescent="0.25">
      <c r="C13" s="43">
        <f ca="1">MAX($C$8:$C$10:OFFSET(C13, -1,0))+1</f>
        <v>3</v>
      </c>
      <c r="D13" s="334" t="s">
        <v>279</v>
      </c>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6"/>
      <c r="AI13" s="337"/>
      <c r="AJ13" s="337"/>
      <c r="AK13" s="337"/>
      <c r="AL13" s="338"/>
      <c r="AM13" s="27"/>
      <c r="AN13" s="27"/>
      <c r="AO13" s="6" t="b">
        <v>0</v>
      </c>
      <c r="AQ13" s="27"/>
      <c r="AR13" s="27"/>
    </row>
    <row r="14" spans="3:44" ht="60" customHeight="1" x14ac:dyDescent="0.2">
      <c r="D14" s="298" t="s">
        <v>280</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row>
    <row r="15" spans="3:44" ht="18" customHeight="1" x14ac:dyDescent="0.25">
      <c r="C15" s="196"/>
      <c r="D15" s="196"/>
      <c r="E15" s="196"/>
      <c r="F15" s="196"/>
      <c r="G15" s="196"/>
      <c r="H15" s="196"/>
      <c r="I15" s="196"/>
      <c r="J15" s="196"/>
      <c r="K15" s="196"/>
      <c r="L15" s="196"/>
      <c r="M15" s="196"/>
      <c r="N15" s="196"/>
      <c r="O15" s="196"/>
      <c r="P15" s="196"/>
      <c r="AL15" s="90" t="str">
        <f>feldVersionsnummer</f>
        <v>v1.1</v>
      </c>
    </row>
  </sheetData>
  <sheetProtection algorithmName="SHA-512" hashValue="n4ed+A1olAhF785/3KEJwUHkpZwXFEUnKpAo+f6Ax6f2902pdZ6PLPsGnT8gC1OT8tLACs4xw1mMqP7R+yVSdQ==" saltValue="5DTYbuzIepuyfSgGKJDwrg==" spinCount="100000" sheet="1" objects="1" scenarios="1" selectLockedCells="1"/>
  <mergeCells count="10">
    <mergeCell ref="C15:P15"/>
    <mergeCell ref="D11:AL11"/>
    <mergeCell ref="C3:AE3"/>
    <mergeCell ref="D10:AL10"/>
    <mergeCell ref="D14:AL14"/>
    <mergeCell ref="C5:AL5"/>
    <mergeCell ref="D13:AG13"/>
    <mergeCell ref="AH13:AL13"/>
    <mergeCell ref="D8:I8"/>
    <mergeCell ref="J8:O8"/>
  </mergeCells>
  <conditionalFormatting sqref="D11">
    <cfRule type="expression" dxfId="16" priority="14">
      <formula>IF(D11="",TRUE,FALSE)</formula>
    </cfRule>
  </conditionalFormatting>
  <conditionalFormatting sqref="J8:O8">
    <cfRule type="expression" dxfId="15" priority="1">
      <formula>IF(J8="",TRUE,FALSE)</formula>
    </cfRule>
  </conditionalFormatting>
  <conditionalFormatting sqref="AH13">
    <cfRule type="expression" dxfId="14" priority="125">
      <formula>IF(AO13=TRUE, TRUE,FALSE)</formula>
    </cfRule>
  </conditionalFormatting>
  <dataValidations count="3">
    <dataValidation allowBlank="1" showErrorMessage="1" promptTitle="Beispiel" sqref="M10:AL10" xr:uid="{EE96A08C-9A95-4990-879A-9ED2D536FA92}"/>
    <dataValidation allowBlank="1" promptTitle="Hinweis:" prompt="Wählen Sie im Dropdown-menü das Tabellenblatt an und klicken Sie anschließend auf den Link." sqref="D11:AL11 Y4:AA4 Y6:AA7 Y9:AA10" xr:uid="{E0230693-A45A-4DDA-9B59-C589A39F2BB3}"/>
    <dataValidation type="date" allowBlank="1" showErrorMessage="1" errorTitle="Ungültige Datum" error="Bitte geben Sie ein Datum im Format TT.MM.JJJJ ein" promptTitle="WICHTIG" sqref="J8:O8" xr:uid="{DBE5253A-6005-4F39-8A94-73405B372A4E}">
      <formula1>1</formula1>
      <formula2>73051</formula2>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29" r:id="rId4" name="Check Box 5">
              <controlPr defaultSize="0" autoFill="0" autoLine="0" autoPict="0">
                <anchor moveWithCells="1">
                  <from>
                    <xdr:col>35</xdr:col>
                    <xdr:colOff>9525</xdr:colOff>
                    <xdr:row>12</xdr:row>
                    <xdr:rowOff>85725</xdr:rowOff>
                  </from>
                  <to>
                    <xdr:col>36</xdr:col>
                    <xdr:colOff>9525</xdr:colOff>
                    <xdr:row>12</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C2:AQ131"/>
  <sheetViews>
    <sheetView showGridLines="0" zoomScaleNormal="100" zoomScaleSheetLayoutView="100" workbookViewId="0">
      <selection activeCell="M9" sqref="M9:W9"/>
    </sheetView>
  </sheetViews>
  <sheetFormatPr defaultColWidth="11.42578125" defaultRowHeight="12" x14ac:dyDescent="0.2"/>
  <cols>
    <col min="1" max="23" width="3.28515625" style="18" customWidth="1"/>
    <col min="24" max="24" width="3.28515625" style="19" customWidth="1"/>
    <col min="25" max="40" width="3.28515625" style="18" customWidth="1"/>
    <col min="41" max="41" width="14.28515625" style="18" hidden="1" customWidth="1"/>
    <col min="42" max="16384" width="11.42578125" style="18"/>
  </cols>
  <sheetData>
    <row r="2" spans="3:41" ht="9.9499999999999993" customHeight="1" x14ac:dyDescent="0.2"/>
    <row r="3" spans="3:41" s="20" customFormat="1" ht="30" customHeight="1" x14ac:dyDescent="0.25">
      <c r="C3" s="333" t="s">
        <v>223</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c r="AG3"/>
      <c r="AH3"/>
      <c r="AI3"/>
      <c r="AJ3"/>
      <c r="AK3"/>
      <c r="AL3"/>
      <c r="AM3"/>
    </row>
    <row r="4" spans="3:41" s="20" customFormat="1" ht="6" customHeight="1" x14ac:dyDescent="0.2">
      <c r="D4" s="30"/>
      <c r="E4" s="30"/>
      <c r="F4" s="30"/>
      <c r="G4" s="30"/>
      <c r="H4" s="30"/>
      <c r="I4" s="30"/>
      <c r="J4" s="30"/>
      <c r="K4" s="30"/>
      <c r="L4" s="30"/>
      <c r="M4" s="30"/>
      <c r="N4" s="30"/>
      <c r="O4" s="30"/>
      <c r="P4" s="31"/>
      <c r="Q4" s="31"/>
      <c r="R4" s="32"/>
      <c r="S4" s="32"/>
      <c r="T4" s="32"/>
      <c r="U4" s="32"/>
      <c r="V4" s="18"/>
      <c r="X4" s="33"/>
      <c r="Y4" s="5"/>
      <c r="Z4" s="5"/>
      <c r="AA4" s="5"/>
    </row>
    <row r="5" spans="3:41" s="20" customFormat="1" ht="19.5" thickBot="1" x14ac:dyDescent="0.25">
      <c r="C5" s="10" t="s">
        <v>120</v>
      </c>
      <c r="D5" s="34"/>
      <c r="E5" s="34"/>
      <c r="F5" s="35"/>
      <c r="G5" s="36"/>
      <c r="H5" s="35"/>
      <c r="I5" s="35"/>
      <c r="J5" s="35"/>
      <c r="K5" s="35"/>
      <c r="L5" s="35"/>
      <c r="M5" s="35"/>
      <c r="N5" s="35"/>
      <c r="O5" s="35"/>
      <c r="P5" s="37"/>
      <c r="Q5" s="37"/>
      <c r="R5" s="38"/>
      <c r="S5" s="38"/>
      <c r="T5" s="38"/>
      <c r="U5" s="38"/>
      <c r="V5" s="39"/>
      <c r="W5" s="34"/>
      <c r="X5" s="40"/>
      <c r="Y5" s="12"/>
      <c r="Z5" s="12"/>
      <c r="AA5" s="12"/>
      <c r="AB5" s="34"/>
      <c r="AC5" s="34"/>
      <c r="AD5" s="34"/>
      <c r="AE5" s="34"/>
      <c r="AF5" s="34"/>
      <c r="AG5" s="34"/>
      <c r="AH5" s="34"/>
      <c r="AI5" s="34"/>
      <c r="AJ5" s="34"/>
      <c r="AK5" s="34"/>
      <c r="AL5" s="34"/>
    </row>
    <row r="6" spans="3:41" s="20" customFormat="1" ht="10.15" customHeight="1" x14ac:dyDescent="0.2">
      <c r="D6" s="41"/>
      <c r="E6" s="41"/>
      <c r="F6" s="30"/>
      <c r="G6" s="42"/>
      <c r="H6" s="30"/>
      <c r="I6" s="30"/>
      <c r="J6" s="30"/>
      <c r="K6" s="30"/>
      <c r="L6" s="30"/>
      <c r="M6" s="30"/>
      <c r="N6" s="30"/>
      <c r="O6" s="30"/>
      <c r="P6" s="31"/>
      <c r="Q6" s="31"/>
      <c r="R6" s="32"/>
      <c r="S6" s="32"/>
      <c r="T6" s="32"/>
      <c r="U6" s="32"/>
      <c r="V6" s="18"/>
      <c r="X6" s="33"/>
      <c r="Y6" s="5"/>
      <c r="Z6" s="5"/>
      <c r="AA6" s="5"/>
    </row>
    <row r="7" spans="3:41" s="50" customFormat="1" ht="100.15" customHeight="1" x14ac:dyDescent="0.25">
      <c r="C7" s="43"/>
      <c r="D7" s="367" t="s">
        <v>265</v>
      </c>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4"/>
      <c r="AN7" s="4"/>
      <c r="AO7" s="4"/>
    </row>
    <row r="8" spans="3:41" s="20" customFormat="1" ht="6" customHeight="1" x14ac:dyDescent="0.25">
      <c r="C8" s="43"/>
      <c r="D8"/>
      <c r="E8"/>
      <c r="F8"/>
      <c r="G8"/>
      <c r="H8"/>
      <c r="I8"/>
      <c r="J8"/>
      <c r="K8" s="27"/>
      <c r="L8" s="27"/>
      <c r="M8" s="27"/>
      <c r="N8" s="27"/>
      <c r="O8" s="27"/>
      <c r="P8" s="27"/>
      <c r="Q8" s="27"/>
      <c r="R8" s="27"/>
      <c r="S8" s="27"/>
      <c r="T8" s="27"/>
      <c r="U8" s="27"/>
      <c r="V8"/>
      <c r="W8"/>
      <c r="X8"/>
      <c r="Y8"/>
      <c r="Z8"/>
      <c r="AA8"/>
      <c r="AB8"/>
      <c r="AC8"/>
      <c r="AD8"/>
      <c r="AE8"/>
      <c r="AF8"/>
      <c r="AG8" s="27"/>
      <c r="AH8" s="27"/>
      <c r="AI8" s="27"/>
      <c r="AJ8" s="27"/>
      <c r="AK8" s="27"/>
      <c r="AL8" s="27"/>
      <c r="AM8" s="27"/>
      <c r="AN8" s="27"/>
      <c r="AO8" s="27"/>
    </row>
    <row r="9" spans="3:41" s="20" customFormat="1" ht="19.899999999999999" customHeight="1" x14ac:dyDescent="0.25">
      <c r="C9" s="43">
        <v>1</v>
      </c>
      <c r="D9" s="175" t="s">
        <v>115</v>
      </c>
      <c r="E9" s="175"/>
      <c r="F9" s="175"/>
      <c r="G9" s="175"/>
      <c r="H9" s="175"/>
      <c r="I9" s="175"/>
      <c r="J9" s="175"/>
      <c r="K9" s="175"/>
      <c r="L9" s="175"/>
      <c r="M9" s="368"/>
      <c r="N9" s="369"/>
      <c r="O9" s="369"/>
      <c r="P9" s="369"/>
      <c r="Q9" s="369"/>
      <c r="R9" s="369"/>
      <c r="S9" s="369"/>
      <c r="T9" s="369"/>
      <c r="U9" s="369"/>
      <c r="V9" s="369"/>
      <c r="W9" s="370"/>
      <c r="X9"/>
      <c r="Y9" s="253" t="s">
        <v>116</v>
      </c>
      <c r="Z9" s="254"/>
      <c r="AA9" s="254"/>
      <c r="AB9" s="254"/>
      <c r="AC9" s="254"/>
      <c r="AD9" s="255"/>
      <c r="AE9" s="193"/>
      <c r="AF9" s="194"/>
      <c r="AG9" s="194"/>
      <c r="AH9" s="194"/>
      <c r="AI9" s="194"/>
      <c r="AJ9" s="194"/>
      <c r="AK9" s="194"/>
      <c r="AL9" s="195"/>
      <c r="AM9" s="27"/>
      <c r="AN9" s="27"/>
      <c r="AO9" s="44"/>
    </row>
    <row r="10" spans="3:41" s="20" customFormat="1" ht="9.9499999999999993" customHeight="1" x14ac:dyDescent="0.25">
      <c r="C10" s="43"/>
      <c r="D10"/>
      <c r="E10"/>
      <c r="F10"/>
      <c r="G10"/>
      <c r="H10"/>
      <c r="I10"/>
      <c r="J10"/>
      <c r="K10" s="27"/>
      <c r="L10" s="27"/>
      <c r="M10" s="27"/>
      <c r="N10" s="27"/>
      <c r="O10" s="27"/>
      <c r="P10" s="27"/>
      <c r="Q10" s="27"/>
      <c r="R10" s="27"/>
      <c r="S10" s="27"/>
      <c r="T10" s="27"/>
      <c r="U10" s="27"/>
      <c r="V10"/>
      <c r="W10"/>
      <c r="X10"/>
      <c r="Y10"/>
      <c r="Z10"/>
      <c r="AA10"/>
      <c r="AB10"/>
      <c r="AC10"/>
      <c r="AD10"/>
      <c r="AE10"/>
      <c r="AF10"/>
      <c r="AG10" s="27"/>
      <c r="AH10" s="27"/>
      <c r="AI10" s="27"/>
      <c r="AJ10" s="27"/>
      <c r="AK10" s="27"/>
      <c r="AL10" s="27"/>
      <c r="AM10" s="27"/>
      <c r="AN10" s="27"/>
      <c r="AO10" s="27"/>
    </row>
    <row r="11" spans="3:41" s="20" customFormat="1" ht="19.899999999999999" customHeight="1" x14ac:dyDescent="0.25">
      <c r="C11" s="43">
        <f ca="1">MAX($C$7:OFFSET(C11, -1,0))+1</f>
        <v>2</v>
      </c>
      <c r="D11" s="175" t="s">
        <v>117</v>
      </c>
      <c r="E11" s="175"/>
      <c r="F11" s="175"/>
      <c r="G11" s="175"/>
      <c r="H11" s="175"/>
      <c r="I11" s="175"/>
      <c r="J11" s="175"/>
      <c r="K11" s="175"/>
      <c r="L11" s="175"/>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27"/>
      <c r="AN11" s="27"/>
      <c r="AO11" s="27" t="str">
        <f>IF(M11&lt;&gt;"","OK","NICHT OK")</f>
        <v>NICHT OK</v>
      </c>
    </row>
    <row r="12" spans="3:41" s="20" customFormat="1" ht="10.15" customHeight="1" x14ac:dyDescent="0.2">
      <c r="D12" s="41"/>
      <c r="E12" s="41"/>
      <c r="F12" s="30"/>
      <c r="G12" s="42"/>
      <c r="H12" s="30"/>
      <c r="I12" s="30"/>
      <c r="J12" s="30"/>
      <c r="K12" s="30"/>
      <c r="L12" s="30"/>
      <c r="M12" s="30"/>
      <c r="N12" s="30"/>
      <c r="O12" s="30"/>
      <c r="P12" s="31"/>
      <c r="Q12" s="31"/>
      <c r="R12" s="32"/>
      <c r="S12" s="32"/>
      <c r="T12" s="32"/>
      <c r="U12" s="32"/>
      <c r="V12" s="18"/>
      <c r="X12" s="33"/>
      <c r="Y12" s="5"/>
      <c r="Z12" s="5"/>
      <c r="AA12" s="5"/>
    </row>
    <row r="13" spans="3:41" s="50" customFormat="1" ht="40.15" customHeight="1" x14ac:dyDescent="0.25">
      <c r="C13" s="43"/>
      <c r="D13" s="175" t="s">
        <v>186</v>
      </c>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4"/>
      <c r="AN13" s="4"/>
      <c r="AO13" s="4"/>
    </row>
    <row r="14" spans="3:41" s="50" customFormat="1" ht="250.15" customHeight="1" x14ac:dyDescent="0.25">
      <c r="C14" s="43">
        <f ca="1">MAX($C$7:OFFSET(C14, -1,0))+1</f>
        <v>3</v>
      </c>
      <c r="D14" s="210"/>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c r="AM14" s="4"/>
      <c r="AN14" s="4"/>
      <c r="AO14" s="27" t="str">
        <f>IF(D14&lt;&gt;"","OK","NICHT OK")</f>
        <v>NICHT OK</v>
      </c>
    </row>
    <row r="15" spans="3:41" customFormat="1" ht="6" customHeight="1" x14ac:dyDescent="0.25"/>
    <row r="16" spans="3:41" s="50" customFormat="1" ht="45" customHeight="1" x14ac:dyDescent="0.25">
      <c r="C16" s="43"/>
      <c r="D16" s="213" t="s">
        <v>266</v>
      </c>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4"/>
      <c r="AN16" s="4"/>
      <c r="AO16" s="4"/>
    </row>
    <row r="17" spans="3:41" customFormat="1" ht="6" customHeight="1" x14ac:dyDescent="0.25"/>
    <row r="18" spans="3:41" customFormat="1" ht="6" customHeight="1" x14ac:dyDescent="0.25"/>
    <row r="19" spans="3:41" s="20" customFormat="1" ht="19.899999999999999" customHeight="1" x14ac:dyDescent="0.25">
      <c r="C19" s="43">
        <f ca="1">MAX($C$7:OFFSET(C19, -1,0))+1</f>
        <v>4</v>
      </c>
      <c r="D19" s="167" t="s">
        <v>182</v>
      </c>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209" t="s">
        <v>0</v>
      </c>
      <c r="AI19" s="209"/>
      <c r="AJ19" s="209"/>
      <c r="AK19" s="209"/>
      <c r="AL19" s="209"/>
      <c r="AM19" s="27"/>
      <c r="AN19" s="27"/>
      <c r="AO19" s="27" t="str">
        <f>IF(AND(AH19&lt;&gt;"bitte auswählen", AH19&lt;&gt;""),"OK","NICHT OK")</f>
        <v>NICHT OK</v>
      </c>
    </row>
    <row r="20" spans="3:41" customFormat="1" ht="19.899999999999999" customHeight="1" x14ac:dyDescent="0.25">
      <c r="H20" s="223" t="s">
        <v>82</v>
      </c>
      <c r="I20" s="223"/>
      <c r="J20" s="223"/>
      <c r="K20" s="223"/>
      <c r="L20" s="223"/>
      <c r="M20" s="223"/>
      <c r="N20" s="223"/>
      <c r="O20" s="223" t="s">
        <v>241</v>
      </c>
      <c r="P20" s="223"/>
      <c r="Q20" s="223"/>
      <c r="R20" s="223"/>
      <c r="S20" s="223"/>
      <c r="T20" s="223"/>
      <c r="U20" s="223"/>
      <c r="V20" s="223" t="s">
        <v>118</v>
      </c>
      <c r="W20" s="223"/>
      <c r="X20" s="223"/>
      <c r="Y20" s="223"/>
      <c r="Z20" s="223"/>
      <c r="AA20" s="223"/>
      <c r="AB20" s="223"/>
      <c r="AC20" s="223"/>
      <c r="AD20" s="223"/>
      <c r="AE20" s="223"/>
      <c r="AF20" s="223" t="s">
        <v>119</v>
      </c>
      <c r="AG20" s="223"/>
      <c r="AH20" s="223"/>
      <c r="AI20" s="223"/>
      <c r="AJ20" s="223"/>
      <c r="AK20" s="223"/>
      <c r="AL20" s="223"/>
    </row>
    <row r="21" spans="3:41" s="20" customFormat="1" ht="60" customHeight="1" x14ac:dyDescent="0.25">
      <c r="C21" s="43">
        <f ca="1">MAX($C$7:OFFSET(C21, -1,0))+1</f>
        <v>5</v>
      </c>
      <c r="D21" s="204" t="s">
        <v>80</v>
      </c>
      <c r="E21" s="205"/>
      <c r="F21" s="205"/>
      <c r="G21" s="205"/>
      <c r="H21" s="371" t="str">
        <f>'B | Antrag'!H105</f>
        <v>Test asdklöfj asöldfja sölkdfjaö slkjföadslkj föladsjf ölkadsjföl adsjföl adsjföl aksdjfö lkasdjföl kadsjföl kjasdöfl jadsöflj asödlfj asöldfj asöldfj aösldkjf aösldjf öalsdas löd</v>
      </c>
      <c r="I21" s="372"/>
      <c r="J21" s="372"/>
      <c r="K21" s="372"/>
      <c r="L21" s="372"/>
      <c r="M21" s="372"/>
      <c r="N21" s="373"/>
      <c r="O21" s="371" t="str">
        <f>'B | Antrag'!O105</f>
        <v/>
      </c>
      <c r="P21" s="372"/>
      <c r="Q21" s="372"/>
      <c r="R21" s="372"/>
      <c r="S21" s="372"/>
      <c r="T21" s="372"/>
      <c r="U21" s="373"/>
      <c r="V21" s="224"/>
      <c r="W21" s="225"/>
      <c r="X21" s="225"/>
      <c r="Y21" s="225"/>
      <c r="Z21" s="225"/>
      <c r="AA21" s="225"/>
      <c r="AB21" s="225"/>
      <c r="AC21" s="225"/>
      <c r="AD21" s="225"/>
      <c r="AE21" s="226"/>
      <c r="AF21" s="224"/>
      <c r="AG21" s="225"/>
      <c r="AH21" s="225"/>
      <c r="AI21" s="225"/>
      <c r="AJ21" s="225"/>
      <c r="AK21" s="225"/>
      <c r="AL21" s="226"/>
      <c r="AM21" s="27"/>
      <c r="AN21" s="27"/>
      <c r="AO21" s="44"/>
    </row>
    <row r="22" spans="3:41" s="20" customFormat="1" ht="60" customHeight="1" x14ac:dyDescent="0.25">
      <c r="C22" s="43">
        <f ca="1">MAX($C$7:OFFSET(C22, -1,0))+1</f>
        <v>6</v>
      </c>
      <c r="D22" s="204" t="s">
        <v>84</v>
      </c>
      <c r="E22" s="205"/>
      <c r="F22" s="205"/>
      <c r="G22" s="205"/>
      <c r="H22" s="378" t="str">
        <f>'B | Antrag'!H106</f>
        <v/>
      </c>
      <c r="I22" s="372"/>
      <c r="J22" s="372"/>
      <c r="K22" s="372"/>
      <c r="L22" s="372"/>
      <c r="M22" s="372"/>
      <c r="N22" s="373"/>
      <c r="O22" s="371" t="str">
        <f>'B | Antrag'!O106</f>
        <v/>
      </c>
      <c r="P22" s="372"/>
      <c r="Q22" s="372"/>
      <c r="R22" s="372"/>
      <c r="S22" s="372"/>
      <c r="T22" s="372"/>
      <c r="U22" s="373"/>
      <c r="V22" s="224"/>
      <c r="W22" s="225"/>
      <c r="X22" s="225"/>
      <c r="Y22" s="225"/>
      <c r="Z22" s="225"/>
      <c r="AA22" s="225"/>
      <c r="AB22" s="225"/>
      <c r="AC22" s="225"/>
      <c r="AD22" s="225"/>
      <c r="AE22" s="226"/>
      <c r="AF22" s="224"/>
      <c r="AG22" s="225"/>
      <c r="AH22" s="225"/>
      <c r="AI22" s="225"/>
      <c r="AJ22" s="225"/>
      <c r="AK22" s="225"/>
      <c r="AL22" s="226"/>
      <c r="AM22" s="27"/>
      <c r="AN22" s="27"/>
      <c r="AO22" s="44"/>
    </row>
    <row r="23" spans="3:41" s="20" customFormat="1" ht="60" customHeight="1" x14ac:dyDescent="0.25">
      <c r="C23" s="43">
        <f ca="1">MAX($C$7:OFFSET(C23, -1,0))+1</f>
        <v>7</v>
      </c>
      <c r="D23" s="204" t="s">
        <v>81</v>
      </c>
      <c r="E23" s="205"/>
      <c r="F23" s="205"/>
      <c r="G23" s="205"/>
      <c r="H23" s="378" t="str">
        <f>'B | Antrag'!H107</f>
        <v/>
      </c>
      <c r="I23" s="379"/>
      <c r="J23" s="379"/>
      <c r="K23" s="379"/>
      <c r="L23" s="379"/>
      <c r="M23" s="379"/>
      <c r="N23" s="380"/>
      <c r="O23" s="371" t="str">
        <f>'B | Antrag'!O107</f>
        <v/>
      </c>
      <c r="P23" s="372"/>
      <c r="Q23" s="372"/>
      <c r="R23" s="372"/>
      <c r="S23" s="372"/>
      <c r="T23" s="372"/>
      <c r="U23" s="373"/>
      <c r="V23" s="224"/>
      <c r="W23" s="225"/>
      <c r="X23" s="225"/>
      <c r="Y23" s="225"/>
      <c r="Z23" s="225"/>
      <c r="AA23" s="225"/>
      <c r="AB23" s="225"/>
      <c r="AC23" s="225"/>
      <c r="AD23" s="225"/>
      <c r="AE23" s="226"/>
      <c r="AF23" s="224"/>
      <c r="AG23" s="225"/>
      <c r="AH23" s="225"/>
      <c r="AI23" s="225"/>
      <c r="AJ23" s="225"/>
      <c r="AK23" s="225"/>
      <c r="AL23" s="226"/>
      <c r="AM23"/>
      <c r="AN23"/>
      <c r="AO23" s="27"/>
    </row>
    <row r="24" spans="3:41" s="20" customFormat="1" ht="60" customHeight="1" x14ac:dyDescent="0.25">
      <c r="C24" s="43">
        <f ca="1">MAX($C$7:OFFSET(C24, -1,0))+1</f>
        <v>8</v>
      </c>
      <c r="D24" s="204" t="s">
        <v>254</v>
      </c>
      <c r="E24" s="205"/>
      <c r="F24" s="205"/>
      <c r="G24" s="205"/>
      <c r="H24" s="378" t="str">
        <f>'B | Antrag'!H108</f>
        <v/>
      </c>
      <c r="I24" s="372"/>
      <c r="J24" s="372"/>
      <c r="K24" s="372"/>
      <c r="L24" s="372"/>
      <c r="M24" s="372"/>
      <c r="N24" s="373"/>
      <c r="O24" s="371" t="str">
        <f>'B | Antrag'!O108</f>
        <v/>
      </c>
      <c r="P24" s="372"/>
      <c r="Q24" s="372"/>
      <c r="R24" s="372"/>
      <c r="S24" s="372"/>
      <c r="T24" s="372"/>
      <c r="U24" s="373"/>
      <c r="V24" s="224"/>
      <c r="W24" s="225"/>
      <c r="X24" s="225"/>
      <c r="Y24" s="225"/>
      <c r="Z24" s="225"/>
      <c r="AA24" s="225"/>
      <c r="AB24" s="225"/>
      <c r="AC24" s="225"/>
      <c r="AD24" s="225"/>
      <c r="AE24" s="226"/>
      <c r="AF24" s="224"/>
      <c r="AG24" s="225"/>
      <c r="AH24" s="225"/>
      <c r="AI24" s="225"/>
      <c r="AJ24" s="225"/>
      <c r="AK24" s="225"/>
      <c r="AL24" s="226"/>
      <c r="AM24" s="27"/>
      <c r="AN24" s="27"/>
      <c r="AO24" s="44"/>
    </row>
    <row r="25" spans="3:41" s="20" customFormat="1" ht="60" customHeight="1" x14ac:dyDescent="0.25">
      <c r="C25" s="43">
        <f ca="1">MAX($C$7:OFFSET(C25, -1,0))+1</f>
        <v>9</v>
      </c>
      <c r="D25" s="204" t="s">
        <v>255</v>
      </c>
      <c r="E25" s="205"/>
      <c r="F25" s="205"/>
      <c r="G25" s="205"/>
      <c r="H25" s="378" t="str">
        <f>'B | Antrag'!H109</f>
        <v/>
      </c>
      <c r="I25" s="379"/>
      <c r="J25" s="379"/>
      <c r="K25" s="379"/>
      <c r="L25" s="379"/>
      <c r="M25" s="379"/>
      <c r="N25" s="380"/>
      <c r="O25" s="371" t="str">
        <f>'B | Antrag'!O109</f>
        <v/>
      </c>
      <c r="P25" s="372"/>
      <c r="Q25" s="372"/>
      <c r="R25" s="372"/>
      <c r="S25" s="372"/>
      <c r="T25" s="372"/>
      <c r="U25" s="373"/>
      <c r="V25" s="224"/>
      <c r="W25" s="225"/>
      <c r="X25" s="225"/>
      <c r="Y25" s="225"/>
      <c r="Z25" s="225"/>
      <c r="AA25" s="225"/>
      <c r="AB25" s="225"/>
      <c r="AC25" s="225"/>
      <c r="AD25" s="225"/>
      <c r="AE25" s="226"/>
      <c r="AF25" s="224"/>
      <c r="AG25" s="225"/>
      <c r="AH25" s="225"/>
      <c r="AI25" s="225"/>
      <c r="AJ25" s="225"/>
      <c r="AK25" s="225"/>
      <c r="AL25" s="226"/>
      <c r="AM25"/>
      <c r="AN25"/>
      <c r="AO25" s="27"/>
    </row>
    <row r="26" spans="3:41" customFormat="1" ht="6" customHeight="1" x14ac:dyDescent="0.25"/>
    <row r="27" spans="3:41" customFormat="1" ht="19.899999999999999" customHeight="1" x14ac:dyDescent="0.25">
      <c r="D27" s="223" t="s">
        <v>92</v>
      </c>
      <c r="E27" s="223"/>
      <c r="F27" s="223"/>
      <c r="G27" s="223"/>
      <c r="H27" s="223"/>
      <c r="I27" s="223"/>
      <c r="J27" s="223"/>
      <c r="K27" s="223"/>
      <c r="L27" s="223"/>
      <c r="M27" s="223"/>
      <c r="N27" s="223"/>
      <c r="O27" s="223"/>
      <c r="P27" s="223"/>
      <c r="Q27" s="223"/>
      <c r="R27" s="223"/>
      <c r="S27" s="223"/>
      <c r="T27" s="223"/>
      <c r="U27" s="223"/>
      <c r="V27" s="223" t="s">
        <v>118</v>
      </c>
      <c r="W27" s="223"/>
      <c r="X27" s="223"/>
      <c r="Y27" s="223"/>
      <c r="Z27" s="223"/>
      <c r="AA27" s="223"/>
      <c r="AB27" s="223"/>
      <c r="AC27" s="223"/>
      <c r="AD27" s="223"/>
      <c r="AE27" s="223"/>
      <c r="AF27" s="223"/>
      <c r="AG27" s="223"/>
      <c r="AH27" s="223"/>
      <c r="AI27" s="223"/>
      <c r="AJ27" s="223"/>
      <c r="AK27" s="223"/>
      <c r="AL27" s="223"/>
    </row>
    <row r="28" spans="3:41" s="20" customFormat="1" ht="202.5" customHeight="1" x14ac:dyDescent="0.25">
      <c r="C28" s="43">
        <f ca="1">MAX($C$7:OFFSET(C28, -1,0))+1</f>
        <v>10</v>
      </c>
      <c r="D28" s="381" t="str">
        <f>IF('B | Antrag'!D114="","",'B | Antrag'!D114)</f>
        <v/>
      </c>
      <c r="E28" s="382"/>
      <c r="F28" s="382"/>
      <c r="G28" s="382"/>
      <c r="H28" s="382"/>
      <c r="I28" s="382"/>
      <c r="J28" s="382"/>
      <c r="K28" s="382"/>
      <c r="L28" s="382"/>
      <c r="M28" s="382"/>
      <c r="N28" s="382"/>
      <c r="O28" s="382"/>
      <c r="P28" s="382"/>
      <c r="Q28" s="382"/>
      <c r="R28" s="382"/>
      <c r="S28" s="382"/>
      <c r="T28" s="382"/>
      <c r="U28" s="383"/>
      <c r="V28" s="206"/>
      <c r="W28" s="207"/>
      <c r="X28" s="207"/>
      <c r="Y28" s="207"/>
      <c r="Z28" s="207"/>
      <c r="AA28" s="207"/>
      <c r="AB28" s="207"/>
      <c r="AC28" s="207"/>
      <c r="AD28" s="207"/>
      <c r="AE28" s="207"/>
      <c r="AF28" s="207"/>
      <c r="AG28" s="207"/>
      <c r="AH28" s="207"/>
      <c r="AI28" s="207"/>
      <c r="AJ28" s="207"/>
      <c r="AK28" s="207"/>
      <c r="AL28" s="208"/>
      <c r="AM28" s="27"/>
      <c r="AN28" s="27"/>
      <c r="AO28" s="44"/>
    </row>
    <row r="29" spans="3:41" s="20" customFormat="1" ht="6" customHeight="1" x14ac:dyDescent="0.2">
      <c r="C29" s="69"/>
      <c r="D29" s="70"/>
      <c r="E29" s="70"/>
      <c r="F29" s="71"/>
      <c r="G29" s="72"/>
      <c r="H29" s="71"/>
      <c r="I29" s="71"/>
      <c r="J29" s="71"/>
      <c r="K29" s="71"/>
      <c r="L29" s="71"/>
      <c r="M29" s="71"/>
      <c r="N29" s="71"/>
      <c r="O29" s="71"/>
      <c r="P29" s="73"/>
      <c r="Q29" s="73"/>
      <c r="R29" s="74"/>
      <c r="S29" s="74"/>
      <c r="T29" s="74"/>
      <c r="U29" s="74"/>
      <c r="V29" s="75"/>
      <c r="W29" s="70"/>
      <c r="X29" s="76"/>
      <c r="Y29" s="13"/>
      <c r="Z29" s="13"/>
      <c r="AA29" s="13"/>
      <c r="AB29" s="70"/>
      <c r="AC29" s="70"/>
      <c r="AD29" s="70"/>
      <c r="AE29" s="70"/>
      <c r="AF29" s="70"/>
      <c r="AG29" s="70"/>
      <c r="AH29" s="70"/>
      <c r="AI29" s="70"/>
      <c r="AJ29" s="70"/>
      <c r="AK29" s="70"/>
      <c r="AL29" s="70"/>
    </row>
    <row r="30" spans="3:41" s="20" customFormat="1" ht="19.899999999999999" customHeight="1" x14ac:dyDescent="0.25">
      <c r="C30" s="43">
        <f ca="1">MAX($C$7:OFFSET(C30, -1,0))+1</f>
        <v>11</v>
      </c>
      <c r="D30" s="175" t="s">
        <v>314</v>
      </c>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209"/>
      <c r="AI30" s="209"/>
      <c r="AJ30" s="209"/>
      <c r="AK30" s="209"/>
      <c r="AL30" s="209"/>
      <c r="AM30" s="27"/>
      <c r="AN30" s="27"/>
      <c r="AO30" s="27" t="str">
        <f>IF(AH30&lt;&gt;"","OK","NICHT OK")</f>
        <v>NICHT OK</v>
      </c>
    </row>
    <row r="31" spans="3:41" s="50" customFormat="1" ht="19.899999999999999" customHeight="1" x14ac:dyDescent="0.25">
      <c r="C31" s="43"/>
      <c r="D31" s="167" t="s">
        <v>175</v>
      </c>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4"/>
      <c r="AN31" s="4"/>
      <c r="AO31" s="4"/>
    </row>
    <row r="32" spans="3:41" s="50" customFormat="1" ht="100.15" customHeight="1" x14ac:dyDescent="0.25">
      <c r="C32" s="43">
        <f ca="1">MAX($C$7:OFFSET(C32, -1,0))+1</f>
        <v>12</v>
      </c>
      <c r="D32" s="21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M32" s="4"/>
      <c r="AN32" s="4"/>
      <c r="AO32" s="27" t="str">
        <f>IF(D32&lt;&gt;"","OK","NICHT OK")</f>
        <v>NICHT OK</v>
      </c>
    </row>
    <row r="33" spans="3:41" s="20" customFormat="1" ht="6" customHeight="1" x14ac:dyDescent="0.2">
      <c r="D33" s="41"/>
      <c r="E33" s="41"/>
      <c r="F33" s="30"/>
      <c r="G33" s="42"/>
      <c r="H33" s="30"/>
      <c r="I33" s="30"/>
      <c r="J33" s="30"/>
      <c r="K33" s="30"/>
      <c r="L33" s="30"/>
      <c r="M33" s="30"/>
      <c r="N33" s="30"/>
      <c r="O33" s="30"/>
      <c r="P33" s="31"/>
      <c r="Q33" s="31"/>
      <c r="R33" s="32"/>
      <c r="S33" s="32"/>
      <c r="T33" s="32"/>
      <c r="U33" s="32"/>
      <c r="V33" s="18"/>
      <c r="X33" s="33"/>
      <c r="Y33" s="5"/>
      <c r="Z33" s="5"/>
      <c r="AA33" s="5"/>
    </row>
    <row r="34" spans="3:41" s="50" customFormat="1" ht="19.899999999999999" customHeight="1" x14ac:dyDescent="0.25">
      <c r="C34" s="43"/>
      <c r="D34" s="167" t="s">
        <v>123</v>
      </c>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4"/>
      <c r="AN34" s="4"/>
      <c r="AO34" s="4"/>
    </row>
    <row r="35" spans="3:41" s="50" customFormat="1" ht="136.9" customHeight="1" x14ac:dyDescent="0.25">
      <c r="C35" s="43">
        <f ca="1">MAX($C$7:OFFSET(C35, -1,0))+1</f>
        <v>13</v>
      </c>
      <c r="D35" s="210"/>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2"/>
      <c r="AM35" s="4"/>
      <c r="AN35" s="4"/>
      <c r="AO35" s="27" t="str">
        <f>IF(D35&lt;&gt;"","OK","NICHT OK")</f>
        <v>NICHT OK</v>
      </c>
    </row>
    <row r="36" spans="3:41" s="20" customFormat="1" ht="10.15" customHeight="1" x14ac:dyDescent="0.2">
      <c r="C36" s="69"/>
      <c r="D36" s="70"/>
      <c r="E36" s="70"/>
      <c r="F36" s="71"/>
      <c r="G36" s="72"/>
      <c r="H36" s="71"/>
      <c r="I36" s="71"/>
      <c r="J36" s="71"/>
      <c r="K36" s="71"/>
      <c r="L36" s="71"/>
      <c r="M36" s="71"/>
      <c r="N36" s="71"/>
      <c r="O36" s="71"/>
      <c r="P36" s="73"/>
      <c r="Q36" s="73"/>
      <c r="R36" s="74"/>
      <c r="S36" s="74"/>
      <c r="T36" s="74"/>
      <c r="U36" s="74"/>
      <c r="V36" s="75"/>
      <c r="W36" s="70"/>
      <c r="X36" s="76"/>
      <c r="Y36" s="13"/>
      <c r="Z36" s="13"/>
      <c r="AA36" s="13"/>
      <c r="AB36" s="70"/>
      <c r="AC36" s="70"/>
      <c r="AD36" s="70"/>
      <c r="AE36" s="70"/>
      <c r="AF36" s="70"/>
      <c r="AG36" s="70"/>
      <c r="AH36" s="70"/>
      <c r="AI36" s="70"/>
      <c r="AJ36" s="70"/>
      <c r="AK36" s="70"/>
      <c r="AL36" s="70"/>
    </row>
    <row r="37" spans="3:41" s="50" customFormat="1" ht="19.899999999999999" customHeight="1" x14ac:dyDescent="0.25">
      <c r="C37" s="43"/>
      <c r="D37" s="167" t="s">
        <v>122</v>
      </c>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4"/>
      <c r="AN37" s="4"/>
      <c r="AO37" s="4"/>
    </row>
    <row r="38" spans="3:41" s="50" customFormat="1" ht="136.9" customHeight="1" x14ac:dyDescent="0.25">
      <c r="C38" s="43">
        <f ca="1">MAX($C$7:OFFSET(C38, -1,0))+1</f>
        <v>14</v>
      </c>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2"/>
      <c r="AM38" s="4"/>
      <c r="AN38" s="4"/>
      <c r="AO38" s="27" t="str">
        <f>IF(D38&lt;&gt;"","OK","NICHT OK")</f>
        <v>NICHT OK</v>
      </c>
    </row>
    <row r="39" spans="3:41" s="20" customFormat="1" ht="10.15" customHeight="1" x14ac:dyDescent="0.2">
      <c r="C39" s="69"/>
      <c r="D39" s="70"/>
      <c r="E39" s="70"/>
      <c r="F39" s="71"/>
      <c r="G39" s="72"/>
      <c r="H39" s="71"/>
      <c r="I39" s="71"/>
      <c r="J39" s="71"/>
      <c r="K39" s="71"/>
      <c r="L39" s="71"/>
      <c r="M39" s="71"/>
      <c r="N39" s="71"/>
      <c r="O39" s="71"/>
      <c r="P39" s="73"/>
      <c r="Q39" s="73"/>
      <c r="R39" s="74"/>
      <c r="S39" s="74"/>
      <c r="T39" s="74"/>
      <c r="U39" s="74"/>
      <c r="V39" s="75"/>
      <c r="W39" s="70"/>
      <c r="X39" s="76"/>
      <c r="Y39" s="13"/>
      <c r="Z39" s="13"/>
      <c r="AA39" s="13"/>
      <c r="AB39" s="70"/>
      <c r="AC39" s="70"/>
      <c r="AD39" s="70"/>
      <c r="AE39" s="70"/>
      <c r="AF39" s="70"/>
      <c r="AG39" s="70"/>
      <c r="AH39" s="70"/>
      <c r="AI39" s="70"/>
      <c r="AJ39" s="70"/>
      <c r="AK39" s="70"/>
      <c r="AL39" s="70"/>
    </row>
    <row r="40" spans="3:41" s="50" customFormat="1" ht="19.899999999999999" customHeight="1" x14ac:dyDescent="0.25">
      <c r="C40" s="43"/>
      <c r="D40" s="167" t="s">
        <v>121</v>
      </c>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4"/>
      <c r="AN40" s="4"/>
      <c r="AO40" s="4"/>
    </row>
    <row r="41" spans="3:41" s="50" customFormat="1" ht="136.9" customHeight="1" x14ac:dyDescent="0.25">
      <c r="C41" s="43">
        <f ca="1">MAX($C$7:OFFSET(C41, -1,0))+1</f>
        <v>15</v>
      </c>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2"/>
      <c r="AM41" s="4"/>
      <c r="AN41" s="4"/>
      <c r="AO41" s="27" t="str">
        <f>IF(D41&lt;&gt;"","OK","NICHT OK")</f>
        <v>NICHT OK</v>
      </c>
    </row>
    <row r="42" spans="3:41" s="20" customFormat="1" ht="6" customHeight="1" x14ac:dyDescent="0.2">
      <c r="C42" s="69"/>
      <c r="D42" s="70"/>
      <c r="E42" s="70"/>
      <c r="F42" s="71"/>
      <c r="G42" s="72"/>
      <c r="H42" s="71"/>
      <c r="I42" s="71"/>
      <c r="J42" s="71"/>
      <c r="K42" s="71"/>
      <c r="L42" s="71"/>
      <c r="M42" s="71"/>
      <c r="N42" s="71"/>
      <c r="O42" s="71"/>
      <c r="P42" s="73"/>
      <c r="Q42" s="73"/>
      <c r="R42" s="74"/>
      <c r="S42" s="74"/>
      <c r="T42" s="74"/>
      <c r="U42" s="74"/>
      <c r="V42" s="75"/>
      <c r="W42" s="70"/>
      <c r="X42" s="76"/>
      <c r="Y42" s="13"/>
      <c r="Z42" s="13"/>
      <c r="AA42" s="13"/>
      <c r="AB42" s="70"/>
      <c r="AC42" s="70"/>
      <c r="AD42" s="70"/>
      <c r="AE42" s="70"/>
      <c r="AF42" s="70"/>
      <c r="AG42" s="70"/>
      <c r="AH42" s="70"/>
      <c r="AI42" s="70"/>
      <c r="AJ42" s="70"/>
      <c r="AK42" s="70"/>
      <c r="AL42" s="70"/>
    </row>
    <row r="43" spans="3:41" s="50" customFormat="1" ht="19.899999999999999" customHeight="1" x14ac:dyDescent="0.25">
      <c r="C43" s="43"/>
      <c r="D43" s="167" t="s">
        <v>124</v>
      </c>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4"/>
      <c r="AN43" s="4"/>
      <c r="AO43" s="4"/>
    </row>
    <row r="44" spans="3:41" s="50" customFormat="1" ht="136.9" customHeight="1" x14ac:dyDescent="0.25">
      <c r="C44" s="43">
        <f ca="1">MAX($C$7:OFFSET(C44, -1,0))+1</f>
        <v>16</v>
      </c>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2"/>
      <c r="AM44" s="4"/>
      <c r="AN44" s="4"/>
      <c r="AO44" s="27" t="str">
        <f>IF(D44&lt;&gt;"","OK","NICHT OK")</f>
        <v>NICHT OK</v>
      </c>
    </row>
    <row r="45" spans="3:41" s="20" customFormat="1" ht="10.15" customHeight="1" x14ac:dyDescent="0.2">
      <c r="C45" s="69"/>
      <c r="D45" s="70"/>
      <c r="E45" s="70"/>
      <c r="F45" s="71"/>
      <c r="G45" s="72"/>
      <c r="H45" s="71"/>
      <c r="I45" s="71"/>
      <c r="J45" s="71"/>
      <c r="K45" s="71"/>
      <c r="L45" s="71"/>
      <c r="M45" s="71"/>
      <c r="N45" s="71"/>
      <c r="O45" s="71"/>
      <c r="P45" s="73"/>
      <c r="Q45" s="73"/>
      <c r="R45" s="74"/>
      <c r="S45" s="74"/>
      <c r="T45" s="74"/>
      <c r="U45" s="74"/>
      <c r="V45" s="75"/>
      <c r="W45" s="70"/>
      <c r="X45" s="76"/>
      <c r="Y45" s="13"/>
      <c r="Z45" s="13"/>
      <c r="AA45" s="13"/>
      <c r="AB45" s="70"/>
      <c r="AC45" s="70"/>
      <c r="AD45" s="70"/>
      <c r="AE45" s="70"/>
      <c r="AF45" s="70"/>
      <c r="AG45" s="70"/>
      <c r="AH45" s="70"/>
      <c r="AI45" s="70"/>
      <c r="AJ45" s="70"/>
      <c r="AK45" s="70"/>
      <c r="AL45" s="70"/>
    </row>
    <row r="46" spans="3:41" s="20" customFormat="1" ht="19.899999999999999" customHeight="1" x14ac:dyDescent="0.25">
      <c r="C46" s="43">
        <f ca="1">MAX($C$7:OFFSET(C46, -1,0))+1</f>
        <v>17</v>
      </c>
      <c r="D46" s="175" t="s">
        <v>125</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209" t="s">
        <v>0</v>
      </c>
      <c r="AI46" s="209"/>
      <c r="AJ46" s="209"/>
      <c r="AK46" s="209"/>
      <c r="AL46" s="209"/>
      <c r="AM46" s="27"/>
      <c r="AN46" s="27"/>
      <c r="AO46" s="27" t="str">
        <f>IF(AND(AH46&lt;&gt;"bitte auswählen", AH46&lt;&gt;""),"OK","NICHT OK")</f>
        <v>NICHT OK</v>
      </c>
    </row>
    <row r="47" spans="3:41" s="50" customFormat="1" ht="30" customHeight="1" x14ac:dyDescent="0.25">
      <c r="C47" s="43"/>
      <c r="D47" s="167" t="str">
        <f>IF(AH46="Ja", "Wie ist die Finanzierung weiter gesichert?", IF(AH46="Nein", "Warum wird das Projekt nicht fortgeführt? Werden Erkenntnisse oder Ergebnisse aus dem Projekt anderweitig Verwendung finden?", "Bitte erst obige Frage zur Fortführung beantworten"))</f>
        <v>Bitte erst obige Frage zur Fortführung beantworten</v>
      </c>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4"/>
      <c r="AN47" s="4"/>
      <c r="AO47" s="4"/>
    </row>
    <row r="48" spans="3:41" s="50" customFormat="1" ht="136.9" customHeight="1" x14ac:dyDescent="0.25">
      <c r="C48" s="43">
        <f ca="1">MAX($C$7:OFFSET(C48, -1,0))+1</f>
        <v>18</v>
      </c>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2"/>
      <c r="AM48" s="4"/>
      <c r="AN48" s="4"/>
      <c r="AO48" s="27" t="str">
        <f>IF(D48&lt;&gt;"","OK","NICHT OK")</f>
        <v>NICHT OK</v>
      </c>
    </row>
    <row r="49" spans="3:38" s="20" customFormat="1" ht="6" customHeight="1" x14ac:dyDescent="0.2">
      <c r="C49" s="69"/>
      <c r="D49" s="70"/>
      <c r="E49" s="70"/>
      <c r="F49" s="71"/>
      <c r="G49" s="72"/>
      <c r="H49" s="71"/>
      <c r="I49" s="71"/>
      <c r="J49" s="71"/>
      <c r="K49" s="71"/>
      <c r="L49" s="71"/>
      <c r="M49" s="71"/>
      <c r="N49" s="71"/>
      <c r="O49" s="71"/>
      <c r="P49" s="73"/>
      <c r="Q49" s="73"/>
      <c r="R49" s="74"/>
      <c r="S49" s="74"/>
      <c r="T49" s="74"/>
      <c r="U49" s="74"/>
      <c r="V49" s="75"/>
      <c r="W49" s="70"/>
      <c r="X49" s="76"/>
      <c r="Y49" s="13"/>
      <c r="Z49" s="13"/>
      <c r="AA49" s="13"/>
      <c r="AB49" s="70"/>
      <c r="AC49" s="70"/>
      <c r="AD49" s="70"/>
      <c r="AE49" s="70"/>
      <c r="AF49" s="70"/>
      <c r="AG49" s="70"/>
      <c r="AH49" s="70"/>
      <c r="AI49" s="70"/>
      <c r="AJ49" s="70"/>
      <c r="AK49" s="70"/>
      <c r="AL49" s="70"/>
    </row>
    <row r="50" spans="3:38" s="20" customFormat="1" ht="19.5" thickBot="1" x14ac:dyDescent="0.25">
      <c r="C50" s="10" t="s">
        <v>103</v>
      </c>
      <c r="D50" s="34"/>
      <c r="E50" s="34"/>
      <c r="F50" s="35"/>
      <c r="G50" s="36"/>
      <c r="H50" s="35"/>
      <c r="I50" s="35"/>
      <c r="J50" s="35"/>
      <c r="K50" s="35"/>
      <c r="L50" s="35"/>
      <c r="M50" s="35"/>
      <c r="N50" s="35"/>
      <c r="O50" s="35"/>
      <c r="P50" s="37"/>
      <c r="Q50" s="37"/>
      <c r="R50" s="38"/>
      <c r="S50" s="38"/>
      <c r="T50" s="38"/>
      <c r="U50" s="38"/>
      <c r="V50" s="39"/>
      <c r="W50" s="34"/>
      <c r="X50" s="40"/>
      <c r="Y50" s="12"/>
      <c r="Z50" s="12"/>
      <c r="AA50" s="12"/>
      <c r="AB50" s="34"/>
      <c r="AC50" s="34"/>
      <c r="AD50" s="34"/>
      <c r="AE50" s="34"/>
      <c r="AF50" s="34"/>
      <c r="AG50" s="34"/>
      <c r="AH50" s="34"/>
      <c r="AI50" s="34"/>
      <c r="AJ50" s="34"/>
      <c r="AK50" s="34"/>
      <c r="AL50" s="34"/>
    </row>
    <row r="51" spans="3:38" s="20" customFormat="1" ht="10.15" customHeight="1" x14ac:dyDescent="0.2">
      <c r="C51" s="69"/>
      <c r="D51" s="70"/>
      <c r="E51" s="70"/>
      <c r="F51" s="71"/>
      <c r="G51" s="72"/>
      <c r="H51" s="71"/>
      <c r="I51" s="71"/>
      <c r="J51" s="71"/>
      <c r="K51" s="71"/>
      <c r="L51" s="71"/>
      <c r="M51" s="71"/>
      <c r="N51" s="71"/>
      <c r="O51" s="71"/>
      <c r="P51" s="73"/>
      <c r="Q51" s="73"/>
      <c r="R51" s="74"/>
      <c r="S51" s="74"/>
      <c r="T51" s="74"/>
      <c r="U51" s="74"/>
      <c r="V51" s="75"/>
      <c r="W51" s="70"/>
      <c r="X51" s="76"/>
      <c r="Y51" s="13"/>
      <c r="Z51" s="13"/>
      <c r="AA51" s="13"/>
      <c r="AB51" s="70"/>
      <c r="AC51" s="70"/>
      <c r="AD51" s="70"/>
      <c r="AE51" s="70"/>
      <c r="AF51" s="70"/>
      <c r="AG51" s="70"/>
      <c r="AH51" s="70"/>
      <c r="AI51" s="70"/>
      <c r="AJ51" s="70"/>
      <c r="AK51" s="70"/>
      <c r="AL51" s="70"/>
    </row>
    <row r="52" spans="3:38" s="20" customFormat="1" ht="30" customHeight="1" x14ac:dyDescent="0.25">
      <c r="D52" s="184" t="s">
        <v>106</v>
      </c>
      <c r="E52" s="184"/>
      <c r="F52" s="184"/>
      <c r="G52" s="184"/>
      <c r="H52" s="184"/>
      <c r="I52" s="184"/>
      <c r="J52" s="184"/>
      <c r="K52" s="184"/>
      <c r="L52" s="184"/>
      <c r="M52" s="272" t="s">
        <v>104</v>
      </c>
      <c r="N52" s="273"/>
      <c r="O52" s="273"/>
      <c r="P52" s="273"/>
      <c r="Q52" s="273"/>
      <c r="R52" s="274"/>
      <c r="S52" s="272" t="s">
        <v>267</v>
      </c>
      <c r="T52" s="273"/>
      <c r="U52" s="273"/>
      <c r="V52" s="273"/>
      <c r="W52" s="273"/>
      <c r="X52" s="274"/>
      <c r="Y52" s="306" t="s">
        <v>105</v>
      </c>
      <c r="Z52" s="307"/>
      <c r="AA52" s="307"/>
      <c r="AB52" s="307"/>
      <c r="AC52" s="307"/>
      <c r="AD52" s="307"/>
      <c r="AE52" s="307"/>
      <c r="AF52" s="307"/>
      <c r="AG52" s="307"/>
      <c r="AH52" s="307"/>
      <c r="AI52" s="307"/>
      <c r="AJ52" s="307"/>
      <c r="AK52" s="307"/>
      <c r="AL52" s="308"/>
    </row>
    <row r="53" spans="3:38" s="20" customFormat="1" ht="19.899999999999999" customHeight="1" x14ac:dyDescent="0.25">
      <c r="D53" s="276" t="s">
        <v>107</v>
      </c>
      <c r="E53" s="276"/>
      <c r="F53" s="276"/>
      <c r="G53" s="276"/>
      <c r="H53" s="276"/>
      <c r="I53" s="276"/>
      <c r="J53" s="276"/>
      <c r="K53" s="276"/>
      <c r="L53" s="276"/>
      <c r="M53" s="280">
        <f>SUM(M54:R63)</f>
        <v>0</v>
      </c>
      <c r="N53" s="281"/>
      <c r="O53" s="281"/>
      <c r="P53" s="281"/>
      <c r="Q53" s="281"/>
      <c r="R53" s="282"/>
      <c r="S53" s="280">
        <f>SUM(S54:X68)</f>
        <v>0</v>
      </c>
      <c r="T53" s="281"/>
      <c r="U53" s="281"/>
      <c r="V53" s="281"/>
      <c r="W53" s="281"/>
      <c r="X53" s="282"/>
      <c r="Y53" s="358"/>
      <c r="Z53" s="359"/>
      <c r="AA53" s="359"/>
      <c r="AB53" s="359"/>
      <c r="AC53" s="359"/>
      <c r="AD53" s="359"/>
      <c r="AE53" s="359"/>
      <c r="AF53" s="359"/>
      <c r="AG53" s="359"/>
      <c r="AH53" s="359"/>
      <c r="AI53" s="359"/>
      <c r="AJ53" s="359"/>
      <c r="AK53" s="359"/>
      <c r="AL53" s="360"/>
    </row>
    <row r="54" spans="3:38" s="20" customFormat="1" ht="19.899999999999999" customHeight="1" x14ac:dyDescent="0.25">
      <c r="C54" s="43">
        <f ca="1">MAX($C$7:OFFSET(C54, -1,0))+1</f>
        <v>19</v>
      </c>
      <c r="D54" s="353" t="str">
        <f>IF('C | Mittelverwendung'!D10="","",'C | Mittelverwendung'!D10)</f>
        <v/>
      </c>
      <c r="E54" s="354"/>
      <c r="F54" s="354"/>
      <c r="G54" s="354"/>
      <c r="H54" s="354"/>
      <c r="I54" s="354"/>
      <c r="J54" s="354"/>
      <c r="K54" s="354"/>
      <c r="L54" s="354"/>
      <c r="M54" s="364" t="str">
        <f>IF('C | Mittelverwendung'!AG10="","",'C | Mittelverwendung'!AG10)</f>
        <v/>
      </c>
      <c r="N54" s="365"/>
      <c r="O54" s="365"/>
      <c r="P54" s="365"/>
      <c r="Q54" s="365"/>
      <c r="R54" s="366"/>
      <c r="S54" s="344"/>
      <c r="T54" s="345"/>
      <c r="U54" s="345"/>
      <c r="V54" s="345"/>
      <c r="W54" s="345"/>
      <c r="X54" s="346"/>
      <c r="Y54" s="350"/>
      <c r="Z54" s="351"/>
      <c r="AA54" s="351"/>
      <c r="AB54" s="351"/>
      <c r="AC54" s="351"/>
      <c r="AD54" s="351"/>
      <c r="AE54" s="351"/>
      <c r="AF54" s="351"/>
      <c r="AG54" s="351"/>
      <c r="AH54" s="351"/>
      <c r="AI54" s="351"/>
      <c r="AJ54" s="351"/>
      <c r="AK54" s="351"/>
      <c r="AL54" s="352"/>
    </row>
    <row r="55" spans="3:38" s="20" customFormat="1" ht="19.899999999999999" customHeight="1" x14ac:dyDescent="0.25">
      <c r="C55" s="43">
        <f ca="1">MAX($C$7:OFFSET(C55, -1,0))+1</f>
        <v>20</v>
      </c>
      <c r="D55" s="354" t="str">
        <f>IF('C | Mittelverwendung'!D11="","",'C | Mittelverwendung'!D11)</f>
        <v/>
      </c>
      <c r="E55" s="354"/>
      <c r="F55" s="354"/>
      <c r="G55" s="354"/>
      <c r="H55" s="354"/>
      <c r="I55" s="354"/>
      <c r="J55" s="354"/>
      <c r="K55" s="354"/>
      <c r="L55" s="354"/>
      <c r="M55" s="364" t="str">
        <f>IF('C | Mittelverwendung'!AG11="","",'C | Mittelverwendung'!AG11)</f>
        <v/>
      </c>
      <c r="N55" s="365"/>
      <c r="O55" s="365"/>
      <c r="P55" s="365"/>
      <c r="Q55" s="365"/>
      <c r="R55" s="366"/>
      <c r="S55" s="344"/>
      <c r="T55" s="345"/>
      <c r="U55" s="345"/>
      <c r="V55" s="345"/>
      <c r="W55" s="345"/>
      <c r="X55" s="346"/>
      <c r="Y55" s="347"/>
      <c r="Z55" s="348"/>
      <c r="AA55" s="348"/>
      <c r="AB55" s="348"/>
      <c r="AC55" s="348"/>
      <c r="AD55" s="348"/>
      <c r="AE55" s="348"/>
      <c r="AF55" s="348"/>
      <c r="AG55" s="348"/>
      <c r="AH55" s="348"/>
      <c r="AI55" s="348"/>
      <c r="AJ55" s="348"/>
      <c r="AK55" s="348"/>
      <c r="AL55" s="349"/>
    </row>
    <row r="56" spans="3:38" s="20" customFormat="1" ht="19.899999999999999" customHeight="1" x14ac:dyDescent="0.25">
      <c r="C56" s="43">
        <f ca="1">MAX($C$7:OFFSET(C56, -1,0))+1</f>
        <v>21</v>
      </c>
      <c r="D56" s="354" t="str">
        <f>IF('C | Mittelverwendung'!D12="","",'C | Mittelverwendung'!D12)</f>
        <v/>
      </c>
      <c r="E56" s="354"/>
      <c r="F56" s="354"/>
      <c r="G56" s="354"/>
      <c r="H56" s="354"/>
      <c r="I56" s="354"/>
      <c r="J56" s="354"/>
      <c r="K56" s="354"/>
      <c r="L56" s="354"/>
      <c r="M56" s="364" t="str">
        <f>IF('C | Mittelverwendung'!AG12="","",'C | Mittelverwendung'!AG12)</f>
        <v/>
      </c>
      <c r="N56" s="365"/>
      <c r="O56" s="365"/>
      <c r="P56" s="365"/>
      <c r="Q56" s="365"/>
      <c r="R56" s="366"/>
      <c r="S56" s="344"/>
      <c r="T56" s="345"/>
      <c r="U56" s="345"/>
      <c r="V56" s="345"/>
      <c r="W56" s="345"/>
      <c r="X56" s="346"/>
      <c r="Y56" s="347"/>
      <c r="Z56" s="348"/>
      <c r="AA56" s="348"/>
      <c r="AB56" s="348"/>
      <c r="AC56" s="348"/>
      <c r="AD56" s="348"/>
      <c r="AE56" s="348"/>
      <c r="AF56" s="348"/>
      <c r="AG56" s="348"/>
      <c r="AH56" s="348"/>
      <c r="AI56" s="348"/>
      <c r="AJ56" s="348"/>
      <c r="AK56" s="348"/>
      <c r="AL56" s="349"/>
    </row>
    <row r="57" spans="3:38" s="20" customFormat="1" ht="19.899999999999999" customHeight="1" x14ac:dyDescent="0.25">
      <c r="C57" s="43">
        <f ca="1">MAX($C$7:OFFSET(C57, -1,0))+1</f>
        <v>22</v>
      </c>
      <c r="D57" s="354" t="str">
        <f>IF('C | Mittelverwendung'!D13="","",'C | Mittelverwendung'!D13)</f>
        <v/>
      </c>
      <c r="E57" s="354"/>
      <c r="F57" s="354"/>
      <c r="G57" s="354"/>
      <c r="H57" s="354"/>
      <c r="I57" s="354"/>
      <c r="J57" s="354"/>
      <c r="K57" s="354"/>
      <c r="L57" s="354"/>
      <c r="M57" s="364" t="str">
        <f>IF('C | Mittelverwendung'!AG13="","",'C | Mittelverwendung'!AG13)</f>
        <v/>
      </c>
      <c r="N57" s="365"/>
      <c r="O57" s="365"/>
      <c r="P57" s="365"/>
      <c r="Q57" s="365"/>
      <c r="R57" s="366"/>
      <c r="S57" s="344"/>
      <c r="T57" s="345"/>
      <c r="U57" s="345"/>
      <c r="V57" s="345"/>
      <c r="W57" s="345"/>
      <c r="X57" s="346"/>
      <c r="Y57" s="347"/>
      <c r="Z57" s="348"/>
      <c r="AA57" s="348"/>
      <c r="AB57" s="348"/>
      <c r="AC57" s="348"/>
      <c r="AD57" s="348"/>
      <c r="AE57" s="348"/>
      <c r="AF57" s="348"/>
      <c r="AG57" s="348"/>
      <c r="AH57" s="348"/>
      <c r="AI57" s="348"/>
      <c r="AJ57" s="348"/>
      <c r="AK57" s="348"/>
      <c r="AL57" s="349"/>
    </row>
    <row r="58" spans="3:38" s="20" customFormat="1" ht="19.899999999999999" customHeight="1" x14ac:dyDescent="0.25">
      <c r="C58" s="43">
        <f ca="1">MAX($C$7:OFFSET(C58, -1,0))+1</f>
        <v>23</v>
      </c>
      <c r="D58" s="354" t="str">
        <f>IF('C | Mittelverwendung'!D14="","",'C | Mittelverwendung'!D14)</f>
        <v/>
      </c>
      <c r="E58" s="354"/>
      <c r="F58" s="354"/>
      <c r="G58" s="354"/>
      <c r="H58" s="354"/>
      <c r="I58" s="354"/>
      <c r="J58" s="354"/>
      <c r="K58" s="354"/>
      <c r="L58" s="354"/>
      <c r="M58" s="364" t="str">
        <f>IF('C | Mittelverwendung'!AG14="","",'C | Mittelverwendung'!AG14)</f>
        <v/>
      </c>
      <c r="N58" s="365"/>
      <c r="O58" s="365"/>
      <c r="P58" s="365"/>
      <c r="Q58" s="365"/>
      <c r="R58" s="366"/>
      <c r="S58" s="344"/>
      <c r="T58" s="345"/>
      <c r="U58" s="345"/>
      <c r="V58" s="345"/>
      <c r="W58" s="345"/>
      <c r="X58" s="346"/>
      <c r="Y58" s="347"/>
      <c r="Z58" s="348"/>
      <c r="AA58" s="348"/>
      <c r="AB58" s="348"/>
      <c r="AC58" s="348"/>
      <c r="AD58" s="348"/>
      <c r="AE58" s="348"/>
      <c r="AF58" s="348"/>
      <c r="AG58" s="348"/>
      <c r="AH58" s="348"/>
      <c r="AI58" s="348"/>
      <c r="AJ58" s="348"/>
      <c r="AK58" s="348"/>
      <c r="AL58" s="349"/>
    </row>
    <row r="59" spans="3:38" s="20" customFormat="1" ht="19.899999999999999" customHeight="1" x14ac:dyDescent="0.25">
      <c r="C59" s="43">
        <f ca="1">MAX($C$7:OFFSET(C59, -1,0))+1</f>
        <v>24</v>
      </c>
      <c r="D59" s="354" t="str">
        <f>IF('C | Mittelverwendung'!D15="","",'C | Mittelverwendung'!D15)</f>
        <v/>
      </c>
      <c r="E59" s="354"/>
      <c r="F59" s="354"/>
      <c r="G59" s="354"/>
      <c r="H59" s="354"/>
      <c r="I59" s="354"/>
      <c r="J59" s="354"/>
      <c r="K59" s="354"/>
      <c r="L59" s="354"/>
      <c r="M59" s="364" t="str">
        <f>IF('C | Mittelverwendung'!AG15="","",'C | Mittelverwendung'!AG15)</f>
        <v/>
      </c>
      <c r="N59" s="365"/>
      <c r="O59" s="365"/>
      <c r="P59" s="365"/>
      <c r="Q59" s="365"/>
      <c r="R59" s="366"/>
      <c r="S59" s="344"/>
      <c r="T59" s="345"/>
      <c r="U59" s="345"/>
      <c r="V59" s="345"/>
      <c r="W59" s="345"/>
      <c r="X59" s="346"/>
      <c r="Y59" s="347"/>
      <c r="Z59" s="348"/>
      <c r="AA59" s="348"/>
      <c r="AB59" s="348"/>
      <c r="AC59" s="348"/>
      <c r="AD59" s="348"/>
      <c r="AE59" s="348"/>
      <c r="AF59" s="348"/>
      <c r="AG59" s="348"/>
      <c r="AH59" s="348"/>
      <c r="AI59" s="348"/>
      <c r="AJ59" s="348"/>
      <c r="AK59" s="348"/>
      <c r="AL59" s="349"/>
    </row>
    <row r="60" spans="3:38" s="20" customFormat="1" ht="19.899999999999999" customHeight="1" x14ac:dyDescent="0.25">
      <c r="C60" s="43">
        <f ca="1">MAX($C$7:OFFSET(C60, -1,0))+1</f>
        <v>25</v>
      </c>
      <c r="D60" s="354" t="str">
        <f>IF('C | Mittelverwendung'!D16="","",'C | Mittelverwendung'!D16)</f>
        <v/>
      </c>
      <c r="E60" s="354"/>
      <c r="F60" s="354"/>
      <c r="G60" s="354"/>
      <c r="H60" s="354"/>
      <c r="I60" s="354"/>
      <c r="J60" s="354"/>
      <c r="K60" s="354"/>
      <c r="L60" s="354"/>
      <c r="M60" s="364" t="str">
        <f>IF('C | Mittelverwendung'!AG16="","",'C | Mittelverwendung'!AG16)</f>
        <v/>
      </c>
      <c r="N60" s="365"/>
      <c r="O60" s="365"/>
      <c r="P60" s="365"/>
      <c r="Q60" s="365"/>
      <c r="R60" s="366"/>
      <c r="S60" s="344"/>
      <c r="T60" s="345"/>
      <c r="U60" s="345"/>
      <c r="V60" s="345"/>
      <c r="W60" s="345"/>
      <c r="X60" s="346"/>
      <c r="Y60" s="347"/>
      <c r="Z60" s="348"/>
      <c r="AA60" s="348"/>
      <c r="AB60" s="348"/>
      <c r="AC60" s="348"/>
      <c r="AD60" s="348"/>
      <c r="AE60" s="348"/>
      <c r="AF60" s="348"/>
      <c r="AG60" s="348"/>
      <c r="AH60" s="348"/>
      <c r="AI60" s="348"/>
      <c r="AJ60" s="348"/>
      <c r="AK60" s="348"/>
      <c r="AL60" s="349"/>
    </row>
    <row r="61" spans="3:38" s="20" customFormat="1" ht="19.899999999999999" customHeight="1" x14ac:dyDescent="0.25">
      <c r="C61" s="43">
        <f ca="1">MAX($C$7:OFFSET(C61, -1,0))+1</f>
        <v>26</v>
      </c>
      <c r="D61" s="354" t="str">
        <f>IF('C | Mittelverwendung'!D17="","",'C | Mittelverwendung'!D17)</f>
        <v/>
      </c>
      <c r="E61" s="354"/>
      <c r="F61" s="354"/>
      <c r="G61" s="354"/>
      <c r="H61" s="354"/>
      <c r="I61" s="354"/>
      <c r="J61" s="354"/>
      <c r="K61" s="354"/>
      <c r="L61" s="354"/>
      <c r="M61" s="364" t="str">
        <f>IF('C | Mittelverwendung'!AG17="","",'C | Mittelverwendung'!AG17)</f>
        <v/>
      </c>
      <c r="N61" s="365"/>
      <c r="O61" s="365"/>
      <c r="P61" s="365"/>
      <c r="Q61" s="365"/>
      <c r="R61" s="366"/>
      <c r="S61" s="344"/>
      <c r="T61" s="345"/>
      <c r="U61" s="345"/>
      <c r="V61" s="345"/>
      <c r="W61" s="345"/>
      <c r="X61" s="346"/>
      <c r="Y61" s="347"/>
      <c r="Z61" s="348"/>
      <c r="AA61" s="348"/>
      <c r="AB61" s="348"/>
      <c r="AC61" s="348"/>
      <c r="AD61" s="348"/>
      <c r="AE61" s="348"/>
      <c r="AF61" s="348"/>
      <c r="AG61" s="348"/>
      <c r="AH61" s="348"/>
      <c r="AI61" s="348"/>
      <c r="AJ61" s="348"/>
      <c r="AK61" s="348"/>
      <c r="AL61" s="349"/>
    </row>
    <row r="62" spans="3:38" s="20" customFormat="1" ht="19.899999999999999" customHeight="1" x14ac:dyDescent="0.25">
      <c r="C62" s="43">
        <f ca="1">MAX($C$7:OFFSET(C62, -1,0))+1</f>
        <v>27</v>
      </c>
      <c r="D62" s="354" t="str">
        <f>IF('C | Mittelverwendung'!D18="","",'C | Mittelverwendung'!D18)</f>
        <v/>
      </c>
      <c r="E62" s="354"/>
      <c r="F62" s="354"/>
      <c r="G62" s="354"/>
      <c r="H62" s="354"/>
      <c r="I62" s="354"/>
      <c r="J62" s="354"/>
      <c r="K62" s="354"/>
      <c r="L62" s="354"/>
      <c r="M62" s="364" t="str">
        <f>IF('C | Mittelverwendung'!AG18="","",'C | Mittelverwendung'!AG18)</f>
        <v/>
      </c>
      <c r="N62" s="365"/>
      <c r="O62" s="365"/>
      <c r="P62" s="365"/>
      <c r="Q62" s="365"/>
      <c r="R62" s="366"/>
      <c r="S62" s="344"/>
      <c r="T62" s="345"/>
      <c r="U62" s="345"/>
      <c r="V62" s="345"/>
      <c r="W62" s="345"/>
      <c r="X62" s="346"/>
      <c r="Y62" s="347"/>
      <c r="Z62" s="348"/>
      <c r="AA62" s="348"/>
      <c r="AB62" s="348"/>
      <c r="AC62" s="348"/>
      <c r="AD62" s="348"/>
      <c r="AE62" s="348"/>
      <c r="AF62" s="348"/>
      <c r="AG62" s="348"/>
      <c r="AH62" s="348"/>
      <c r="AI62" s="348"/>
      <c r="AJ62" s="348"/>
      <c r="AK62" s="348"/>
      <c r="AL62" s="349"/>
    </row>
    <row r="63" spans="3:38" s="20" customFormat="1" ht="19.899999999999999" customHeight="1" x14ac:dyDescent="0.25">
      <c r="C63" s="43">
        <f ca="1">MAX($C$7:OFFSET(C63, -1,0))+1</f>
        <v>28</v>
      </c>
      <c r="D63" s="354" t="str">
        <f>IF('C | Mittelverwendung'!D19="","",'C | Mittelverwendung'!D19)</f>
        <v/>
      </c>
      <c r="E63" s="354"/>
      <c r="F63" s="354"/>
      <c r="G63" s="354"/>
      <c r="H63" s="354"/>
      <c r="I63" s="354"/>
      <c r="J63" s="354"/>
      <c r="K63" s="354"/>
      <c r="L63" s="354"/>
      <c r="M63" s="364" t="str">
        <f>IF('C | Mittelverwendung'!AG19="","",'C | Mittelverwendung'!AG19)</f>
        <v/>
      </c>
      <c r="N63" s="365"/>
      <c r="O63" s="365"/>
      <c r="P63" s="365"/>
      <c r="Q63" s="365"/>
      <c r="R63" s="366"/>
      <c r="S63" s="344"/>
      <c r="T63" s="345"/>
      <c r="U63" s="345"/>
      <c r="V63" s="345"/>
      <c r="W63" s="345"/>
      <c r="X63" s="346"/>
      <c r="Y63" s="347"/>
      <c r="Z63" s="348"/>
      <c r="AA63" s="348"/>
      <c r="AB63" s="348"/>
      <c r="AC63" s="348"/>
      <c r="AD63" s="348"/>
      <c r="AE63" s="348"/>
      <c r="AF63" s="348"/>
      <c r="AG63" s="348"/>
      <c r="AH63" s="348"/>
      <c r="AI63" s="348"/>
      <c r="AJ63" s="348"/>
      <c r="AK63" s="348"/>
      <c r="AL63" s="349"/>
    </row>
    <row r="64" spans="3:38" s="20" customFormat="1" ht="19.899999999999999" customHeight="1" x14ac:dyDescent="0.25">
      <c r="C64" s="43">
        <f ca="1">MAX($C$7:OFFSET(C64, -1,0))+1</f>
        <v>29</v>
      </c>
      <c r="D64" s="288" t="s">
        <v>269</v>
      </c>
      <c r="E64" s="289"/>
      <c r="F64" s="289"/>
      <c r="G64" s="289"/>
      <c r="H64" s="289"/>
      <c r="I64" s="289"/>
      <c r="J64" s="289"/>
      <c r="K64" s="289"/>
      <c r="L64" s="290"/>
      <c r="M64" s="341" t="s">
        <v>268</v>
      </c>
      <c r="N64" s="342"/>
      <c r="O64" s="342"/>
      <c r="P64" s="342"/>
      <c r="Q64" s="342"/>
      <c r="R64" s="343"/>
      <c r="S64" s="344"/>
      <c r="T64" s="345"/>
      <c r="U64" s="345"/>
      <c r="V64" s="345"/>
      <c r="W64" s="345"/>
      <c r="X64" s="346"/>
      <c r="Y64" s="347"/>
      <c r="Z64" s="348"/>
      <c r="AA64" s="348"/>
      <c r="AB64" s="348"/>
      <c r="AC64" s="348"/>
      <c r="AD64" s="348"/>
      <c r="AE64" s="348"/>
      <c r="AF64" s="348"/>
      <c r="AG64" s="348"/>
      <c r="AH64" s="348"/>
      <c r="AI64" s="348"/>
      <c r="AJ64" s="348"/>
      <c r="AK64" s="348"/>
      <c r="AL64" s="349"/>
    </row>
    <row r="65" spans="3:43" s="20" customFormat="1" ht="19.899999999999999" customHeight="1" x14ac:dyDescent="0.25">
      <c r="C65" s="43">
        <f ca="1">MAX($C$7:OFFSET(C65, -1,0))+1</f>
        <v>30</v>
      </c>
      <c r="D65" s="340" t="s">
        <v>269</v>
      </c>
      <c r="E65" s="340"/>
      <c r="F65" s="340"/>
      <c r="G65" s="340"/>
      <c r="H65" s="340"/>
      <c r="I65" s="340"/>
      <c r="J65" s="340"/>
      <c r="K65" s="340"/>
      <c r="L65" s="340"/>
      <c r="M65" s="341" t="s">
        <v>268</v>
      </c>
      <c r="N65" s="342"/>
      <c r="O65" s="342"/>
      <c r="P65" s="342"/>
      <c r="Q65" s="342"/>
      <c r="R65" s="343"/>
      <c r="S65" s="344"/>
      <c r="T65" s="345"/>
      <c r="U65" s="345"/>
      <c r="V65" s="345"/>
      <c r="W65" s="345"/>
      <c r="X65" s="346"/>
      <c r="Y65" s="347"/>
      <c r="Z65" s="348"/>
      <c r="AA65" s="348"/>
      <c r="AB65" s="348"/>
      <c r="AC65" s="348"/>
      <c r="AD65" s="348"/>
      <c r="AE65" s="348"/>
      <c r="AF65" s="348"/>
      <c r="AG65" s="348"/>
      <c r="AH65" s="348"/>
      <c r="AI65" s="348"/>
      <c r="AJ65" s="348"/>
      <c r="AK65" s="348"/>
      <c r="AL65" s="349"/>
    </row>
    <row r="66" spans="3:43" s="20" customFormat="1" ht="19.899999999999999" customHeight="1" x14ac:dyDescent="0.25">
      <c r="C66" s="43">
        <f ca="1">MAX($C$7:OFFSET(C66, -1,0))+1</f>
        <v>31</v>
      </c>
      <c r="D66" s="340" t="s">
        <v>269</v>
      </c>
      <c r="E66" s="340"/>
      <c r="F66" s="340"/>
      <c r="G66" s="340"/>
      <c r="H66" s="340"/>
      <c r="I66" s="340"/>
      <c r="J66" s="340"/>
      <c r="K66" s="340"/>
      <c r="L66" s="340"/>
      <c r="M66" s="341" t="s">
        <v>268</v>
      </c>
      <c r="N66" s="342"/>
      <c r="O66" s="342"/>
      <c r="P66" s="342"/>
      <c r="Q66" s="342"/>
      <c r="R66" s="343"/>
      <c r="S66" s="344"/>
      <c r="T66" s="345"/>
      <c r="U66" s="345"/>
      <c r="V66" s="345"/>
      <c r="W66" s="345"/>
      <c r="X66" s="346"/>
      <c r="Y66" s="347"/>
      <c r="Z66" s="348"/>
      <c r="AA66" s="348"/>
      <c r="AB66" s="348"/>
      <c r="AC66" s="348"/>
      <c r="AD66" s="348"/>
      <c r="AE66" s="348"/>
      <c r="AF66" s="348"/>
      <c r="AG66" s="348"/>
      <c r="AH66" s="348"/>
      <c r="AI66" s="348"/>
      <c r="AJ66" s="348"/>
      <c r="AK66" s="348"/>
      <c r="AL66" s="349"/>
    </row>
    <row r="67" spans="3:43" s="20" customFormat="1" ht="19.899999999999999" customHeight="1" x14ac:dyDescent="0.25">
      <c r="C67" s="43">
        <f ca="1">MAX($C$7:OFFSET(C67, -1,0))+1</f>
        <v>32</v>
      </c>
      <c r="D67" s="340" t="s">
        <v>269</v>
      </c>
      <c r="E67" s="340"/>
      <c r="F67" s="340"/>
      <c r="G67" s="340"/>
      <c r="H67" s="340"/>
      <c r="I67" s="340"/>
      <c r="J67" s="340"/>
      <c r="K67" s="340"/>
      <c r="L67" s="340"/>
      <c r="M67" s="341" t="s">
        <v>268</v>
      </c>
      <c r="N67" s="342"/>
      <c r="O67" s="342"/>
      <c r="P67" s="342"/>
      <c r="Q67" s="342"/>
      <c r="R67" s="343"/>
      <c r="S67" s="344"/>
      <c r="T67" s="345"/>
      <c r="U67" s="345"/>
      <c r="V67" s="345"/>
      <c r="W67" s="345"/>
      <c r="X67" s="346"/>
      <c r="Y67" s="347"/>
      <c r="Z67" s="348"/>
      <c r="AA67" s="348"/>
      <c r="AB67" s="348"/>
      <c r="AC67" s="348"/>
      <c r="AD67" s="348"/>
      <c r="AE67" s="348"/>
      <c r="AF67" s="348"/>
      <c r="AG67" s="348"/>
      <c r="AH67" s="348"/>
      <c r="AI67" s="348"/>
      <c r="AJ67" s="348"/>
      <c r="AK67" s="348"/>
      <c r="AL67" s="349"/>
    </row>
    <row r="68" spans="3:43" s="20" customFormat="1" ht="19.899999999999999" customHeight="1" x14ac:dyDescent="0.25">
      <c r="C68" s="43">
        <f ca="1">MAX($C$7:OFFSET(C68, -1,0))+1</f>
        <v>33</v>
      </c>
      <c r="D68" s="340" t="s">
        <v>269</v>
      </c>
      <c r="E68" s="340"/>
      <c r="F68" s="340"/>
      <c r="G68" s="340"/>
      <c r="H68" s="340"/>
      <c r="I68" s="340"/>
      <c r="J68" s="340"/>
      <c r="K68" s="340"/>
      <c r="L68" s="340"/>
      <c r="M68" s="341" t="s">
        <v>268</v>
      </c>
      <c r="N68" s="342"/>
      <c r="O68" s="342"/>
      <c r="P68" s="342"/>
      <c r="Q68" s="342"/>
      <c r="R68" s="343"/>
      <c r="S68" s="344"/>
      <c r="T68" s="345"/>
      <c r="U68" s="345"/>
      <c r="V68" s="345"/>
      <c r="W68" s="345"/>
      <c r="X68" s="346"/>
      <c r="Y68" s="347"/>
      <c r="Z68" s="348"/>
      <c r="AA68" s="348"/>
      <c r="AB68" s="348"/>
      <c r="AC68" s="348"/>
      <c r="AD68" s="348"/>
      <c r="AE68" s="348"/>
      <c r="AF68" s="348"/>
      <c r="AG68" s="348"/>
      <c r="AH68" s="348"/>
      <c r="AI68" s="348"/>
      <c r="AJ68" s="348"/>
      <c r="AK68" s="348"/>
      <c r="AL68" s="349"/>
    </row>
    <row r="69" spans="3:43" customFormat="1" ht="6" customHeight="1" x14ac:dyDescent="0.25"/>
    <row r="70" spans="3:43" s="20" customFormat="1" ht="19.899999999999999" customHeight="1" x14ac:dyDescent="0.25">
      <c r="D70" s="276" t="s">
        <v>108</v>
      </c>
      <c r="E70" s="276"/>
      <c r="F70" s="276"/>
      <c r="G70" s="276"/>
      <c r="H70" s="276"/>
      <c r="I70" s="276"/>
      <c r="J70" s="276"/>
      <c r="K70" s="276"/>
      <c r="L70" s="276"/>
      <c r="M70" s="280">
        <f>SUM(M71:R80)</f>
        <v>0</v>
      </c>
      <c r="N70" s="281"/>
      <c r="O70" s="281"/>
      <c r="P70" s="281"/>
      <c r="Q70" s="281"/>
      <c r="R70" s="282"/>
      <c r="S70" s="280">
        <f>SUM(S71:X85)</f>
        <v>0</v>
      </c>
      <c r="T70" s="281"/>
      <c r="U70" s="281"/>
      <c r="V70" s="281"/>
      <c r="W70" s="281"/>
      <c r="X70" s="282"/>
      <c r="Y70" s="361"/>
      <c r="Z70" s="362"/>
      <c r="AA70" s="362"/>
      <c r="AB70" s="362"/>
      <c r="AC70" s="362"/>
      <c r="AD70" s="362"/>
      <c r="AE70" s="362"/>
      <c r="AF70" s="362"/>
      <c r="AG70" s="362"/>
      <c r="AH70" s="362"/>
      <c r="AI70" s="362"/>
      <c r="AJ70" s="362"/>
      <c r="AK70" s="362"/>
      <c r="AL70" s="363"/>
    </row>
    <row r="71" spans="3:43" s="20" customFormat="1" ht="19.899999999999999" customHeight="1" x14ac:dyDescent="0.25">
      <c r="C71" s="43">
        <f ca="1">MAX($C$7:OFFSET(C71, -1,0))+1</f>
        <v>34</v>
      </c>
      <c r="D71" s="353" t="str">
        <f>IF('C | Mittelverwendung'!D22="","",'C | Mittelverwendung'!D22)</f>
        <v/>
      </c>
      <c r="E71" s="354"/>
      <c r="F71" s="354"/>
      <c r="G71" s="354"/>
      <c r="H71" s="354"/>
      <c r="I71" s="354"/>
      <c r="J71" s="354"/>
      <c r="K71" s="354"/>
      <c r="L71" s="354"/>
      <c r="M71" s="355" t="str">
        <f>IF('C | Mittelverwendung'!AG22="","",'C | Mittelverwendung'!AG22)</f>
        <v/>
      </c>
      <c r="N71" s="356"/>
      <c r="O71" s="356"/>
      <c r="P71" s="356"/>
      <c r="Q71" s="356"/>
      <c r="R71" s="357"/>
      <c r="S71" s="344"/>
      <c r="T71" s="345"/>
      <c r="U71" s="345"/>
      <c r="V71" s="345"/>
      <c r="W71" s="345"/>
      <c r="X71" s="346"/>
      <c r="Y71" s="350"/>
      <c r="Z71" s="351"/>
      <c r="AA71" s="351"/>
      <c r="AB71" s="351"/>
      <c r="AC71" s="351"/>
      <c r="AD71" s="351"/>
      <c r="AE71" s="351"/>
      <c r="AF71" s="351"/>
      <c r="AG71" s="351"/>
      <c r="AH71" s="351"/>
      <c r="AI71" s="351"/>
      <c r="AJ71" s="351"/>
      <c r="AK71" s="351"/>
      <c r="AL71" s="352"/>
      <c r="AQ71"/>
    </row>
    <row r="72" spans="3:43" s="20" customFormat="1" ht="19.899999999999999" customHeight="1" x14ac:dyDescent="0.25">
      <c r="C72" s="43">
        <f ca="1">MAX($C$7:OFFSET(C72, -1,0))+1</f>
        <v>35</v>
      </c>
      <c r="D72" s="353" t="str">
        <f>IF('C | Mittelverwendung'!D23="","",'C | Mittelverwendung'!D23)</f>
        <v/>
      </c>
      <c r="E72" s="354"/>
      <c r="F72" s="354"/>
      <c r="G72" s="354"/>
      <c r="H72" s="354"/>
      <c r="I72" s="354"/>
      <c r="J72" s="354"/>
      <c r="K72" s="354"/>
      <c r="L72" s="354"/>
      <c r="M72" s="355" t="str">
        <f>IF('C | Mittelverwendung'!AG23="","",'C | Mittelverwendung'!AG23)</f>
        <v/>
      </c>
      <c r="N72" s="356"/>
      <c r="O72" s="356"/>
      <c r="P72" s="356"/>
      <c r="Q72" s="356"/>
      <c r="R72" s="357"/>
      <c r="S72" s="344"/>
      <c r="T72" s="345"/>
      <c r="U72" s="345"/>
      <c r="V72" s="345"/>
      <c r="W72" s="345"/>
      <c r="X72" s="346"/>
      <c r="Y72" s="350"/>
      <c r="Z72" s="351"/>
      <c r="AA72" s="351"/>
      <c r="AB72" s="351"/>
      <c r="AC72" s="351"/>
      <c r="AD72" s="351"/>
      <c r="AE72" s="351"/>
      <c r="AF72" s="351"/>
      <c r="AG72" s="351"/>
      <c r="AH72" s="351"/>
      <c r="AI72" s="351"/>
      <c r="AJ72" s="351"/>
      <c r="AK72" s="351"/>
      <c r="AL72" s="352"/>
      <c r="AQ72"/>
    </row>
    <row r="73" spans="3:43" s="20" customFormat="1" ht="19.899999999999999" customHeight="1" x14ac:dyDescent="0.25">
      <c r="C73" s="43">
        <f ca="1">MAX($C$7:OFFSET(C73, -1,0))+1</f>
        <v>36</v>
      </c>
      <c r="D73" s="353" t="str">
        <f>IF('C | Mittelverwendung'!D24="","",'C | Mittelverwendung'!D24)</f>
        <v/>
      </c>
      <c r="E73" s="354"/>
      <c r="F73" s="354"/>
      <c r="G73" s="354"/>
      <c r="H73" s="354"/>
      <c r="I73" s="354"/>
      <c r="J73" s="354"/>
      <c r="K73" s="354"/>
      <c r="L73" s="354"/>
      <c r="M73" s="355" t="str">
        <f>IF('C | Mittelverwendung'!AG24="","",'C | Mittelverwendung'!AG24)</f>
        <v/>
      </c>
      <c r="N73" s="356"/>
      <c r="O73" s="356"/>
      <c r="P73" s="356"/>
      <c r="Q73" s="356"/>
      <c r="R73" s="357"/>
      <c r="S73" s="344"/>
      <c r="T73" s="345"/>
      <c r="U73" s="345"/>
      <c r="V73" s="345"/>
      <c r="W73" s="345"/>
      <c r="X73" s="346"/>
      <c r="Y73" s="350"/>
      <c r="Z73" s="351"/>
      <c r="AA73" s="351"/>
      <c r="AB73" s="351"/>
      <c r="AC73" s="351"/>
      <c r="AD73" s="351"/>
      <c r="AE73" s="351"/>
      <c r="AF73" s="351"/>
      <c r="AG73" s="351"/>
      <c r="AH73" s="351"/>
      <c r="AI73" s="351"/>
      <c r="AJ73" s="351"/>
      <c r="AK73" s="351"/>
      <c r="AL73" s="352"/>
      <c r="AQ73"/>
    </row>
    <row r="74" spans="3:43" s="20" customFormat="1" ht="19.899999999999999" customHeight="1" x14ac:dyDescent="0.25">
      <c r="C74" s="43">
        <f ca="1">MAX($C$7:OFFSET(C74, -1,0))+1</f>
        <v>37</v>
      </c>
      <c r="D74" s="353" t="str">
        <f>IF('C | Mittelverwendung'!D25="","",'C | Mittelverwendung'!D25)</f>
        <v/>
      </c>
      <c r="E74" s="354"/>
      <c r="F74" s="354"/>
      <c r="G74" s="354"/>
      <c r="H74" s="354"/>
      <c r="I74" s="354"/>
      <c r="J74" s="354"/>
      <c r="K74" s="354"/>
      <c r="L74" s="354"/>
      <c r="M74" s="355" t="str">
        <f>IF('C | Mittelverwendung'!AG25="","",'C | Mittelverwendung'!AG25)</f>
        <v/>
      </c>
      <c r="N74" s="356"/>
      <c r="O74" s="356"/>
      <c r="P74" s="356"/>
      <c r="Q74" s="356"/>
      <c r="R74" s="357"/>
      <c r="S74" s="344"/>
      <c r="T74" s="345"/>
      <c r="U74" s="345"/>
      <c r="V74" s="345"/>
      <c r="W74" s="345"/>
      <c r="X74" s="346"/>
      <c r="Y74" s="350"/>
      <c r="Z74" s="351"/>
      <c r="AA74" s="351"/>
      <c r="AB74" s="351"/>
      <c r="AC74" s="351"/>
      <c r="AD74" s="351"/>
      <c r="AE74" s="351"/>
      <c r="AF74" s="351"/>
      <c r="AG74" s="351"/>
      <c r="AH74" s="351"/>
      <c r="AI74" s="351"/>
      <c r="AJ74" s="351"/>
      <c r="AK74" s="351"/>
      <c r="AL74" s="352"/>
      <c r="AQ74"/>
    </row>
    <row r="75" spans="3:43" s="20" customFormat="1" ht="19.899999999999999" customHeight="1" x14ac:dyDescent="0.25">
      <c r="C75" s="43">
        <f ca="1">MAX($C$7:OFFSET(C75, -1,0))+1</f>
        <v>38</v>
      </c>
      <c r="D75" s="353" t="str">
        <f>IF('C | Mittelverwendung'!D26="","",'C | Mittelverwendung'!D26)</f>
        <v/>
      </c>
      <c r="E75" s="354"/>
      <c r="F75" s="354"/>
      <c r="G75" s="354"/>
      <c r="H75" s="354"/>
      <c r="I75" s="354"/>
      <c r="J75" s="354"/>
      <c r="K75" s="354"/>
      <c r="L75" s="354"/>
      <c r="M75" s="355" t="str">
        <f>IF('C | Mittelverwendung'!AG26="","",'C | Mittelverwendung'!AG26)</f>
        <v/>
      </c>
      <c r="N75" s="356"/>
      <c r="O75" s="356"/>
      <c r="P75" s="356"/>
      <c r="Q75" s="356"/>
      <c r="R75" s="357"/>
      <c r="S75" s="344"/>
      <c r="T75" s="345"/>
      <c r="U75" s="345"/>
      <c r="V75" s="345"/>
      <c r="W75" s="345"/>
      <c r="X75" s="346"/>
      <c r="Y75" s="350"/>
      <c r="Z75" s="351"/>
      <c r="AA75" s="351"/>
      <c r="AB75" s="351"/>
      <c r="AC75" s="351"/>
      <c r="AD75" s="351"/>
      <c r="AE75" s="351"/>
      <c r="AF75" s="351"/>
      <c r="AG75" s="351"/>
      <c r="AH75" s="351"/>
      <c r="AI75" s="351"/>
      <c r="AJ75" s="351"/>
      <c r="AK75" s="351"/>
      <c r="AL75" s="352"/>
      <c r="AQ75"/>
    </row>
    <row r="76" spans="3:43" s="20" customFormat="1" ht="19.899999999999999" customHeight="1" x14ac:dyDescent="0.25">
      <c r="C76" s="43">
        <f ca="1">MAX($C$7:OFFSET(C76, -1,0))+1</f>
        <v>39</v>
      </c>
      <c r="D76" s="353" t="str">
        <f>IF('C | Mittelverwendung'!D27="","",'C | Mittelverwendung'!D27)</f>
        <v/>
      </c>
      <c r="E76" s="354"/>
      <c r="F76" s="354"/>
      <c r="G76" s="354"/>
      <c r="H76" s="354"/>
      <c r="I76" s="354"/>
      <c r="J76" s="354"/>
      <c r="K76" s="354"/>
      <c r="L76" s="354"/>
      <c r="M76" s="355" t="str">
        <f>IF('C | Mittelverwendung'!AG27="","",'C | Mittelverwendung'!AG27)</f>
        <v/>
      </c>
      <c r="N76" s="356"/>
      <c r="O76" s="356"/>
      <c r="P76" s="356"/>
      <c r="Q76" s="356"/>
      <c r="R76" s="357"/>
      <c r="S76" s="344"/>
      <c r="T76" s="345"/>
      <c r="U76" s="345"/>
      <c r="V76" s="345"/>
      <c r="W76" s="345"/>
      <c r="X76" s="346"/>
      <c r="Y76" s="350"/>
      <c r="Z76" s="351"/>
      <c r="AA76" s="351"/>
      <c r="AB76" s="351"/>
      <c r="AC76" s="351"/>
      <c r="AD76" s="351"/>
      <c r="AE76" s="351"/>
      <c r="AF76" s="351"/>
      <c r="AG76" s="351"/>
      <c r="AH76" s="351"/>
      <c r="AI76" s="351"/>
      <c r="AJ76" s="351"/>
      <c r="AK76" s="351"/>
      <c r="AL76" s="352"/>
      <c r="AQ76"/>
    </row>
    <row r="77" spans="3:43" s="20" customFormat="1" ht="19.899999999999999" customHeight="1" x14ac:dyDescent="0.25">
      <c r="C77" s="43">
        <f ca="1">MAX($C$7:OFFSET(C77, -1,0))+1</f>
        <v>40</v>
      </c>
      <c r="D77" s="353" t="str">
        <f>IF('C | Mittelverwendung'!D28="","",'C | Mittelverwendung'!D28)</f>
        <v/>
      </c>
      <c r="E77" s="354"/>
      <c r="F77" s="354"/>
      <c r="G77" s="354"/>
      <c r="H77" s="354"/>
      <c r="I77" s="354"/>
      <c r="J77" s="354"/>
      <c r="K77" s="354"/>
      <c r="L77" s="354"/>
      <c r="M77" s="355" t="str">
        <f>IF('C | Mittelverwendung'!AG28="","",'C | Mittelverwendung'!AG28)</f>
        <v/>
      </c>
      <c r="N77" s="356"/>
      <c r="O77" s="356"/>
      <c r="P77" s="356"/>
      <c r="Q77" s="356"/>
      <c r="R77" s="357"/>
      <c r="S77" s="344"/>
      <c r="T77" s="345"/>
      <c r="U77" s="345"/>
      <c r="V77" s="345"/>
      <c r="W77" s="345"/>
      <c r="X77" s="346"/>
      <c r="Y77" s="350"/>
      <c r="Z77" s="351"/>
      <c r="AA77" s="351"/>
      <c r="AB77" s="351"/>
      <c r="AC77" s="351"/>
      <c r="AD77" s="351"/>
      <c r="AE77" s="351"/>
      <c r="AF77" s="351"/>
      <c r="AG77" s="351"/>
      <c r="AH77" s="351"/>
      <c r="AI77" s="351"/>
      <c r="AJ77" s="351"/>
      <c r="AK77" s="351"/>
      <c r="AL77" s="352"/>
      <c r="AQ77"/>
    </row>
    <row r="78" spans="3:43" s="20" customFormat="1" ht="19.899999999999999" customHeight="1" x14ac:dyDescent="0.25">
      <c r="C78" s="43">
        <f ca="1">MAX($C$7:OFFSET(C78, -1,0))+1</f>
        <v>41</v>
      </c>
      <c r="D78" s="353" t="str">
        <f>IF('C | Mittelverwendung'!D29="","",'C | Mittelverwendung'!D29)</f>
        <v/>
      </c>
      <c r="E78" s="354"/>
      <c r="F78" s="354"/>
      <c r="G78" s="354"/>
      <c r="H78" s="354"/>
      <c r="I78" s="354"/>
      <c r="J78" s="354"/>
      <c r="K78" s="354"/>
      <c r="L78" s="354"/>
      <c r="M78" s="355" t="str">
        <f>IF('C | Mittelverwendung'!AG29="","",'C | Mittelverwendung'!AG29)</f>
        <v/>
      </c>
      <c r="N78" s="356"/>
      <c r="O78" s="356"/>
      <c r="P78" s="356"/>
      <c r="Q78" s="356"/>
      <c r="R78" s="357"/>
      <c r="S78" s="344"/>
      <c r="T78" s="345"/>
      <c r="U78" s="345"/>
      <c r="V78" s="345"/>
      <c r="W78" s="345"/>
      <c r="X78" s="346"/>
      <c r="Y78" s="350"/>
      <c r="Z78" s="351"/>
      <c r="AA78" s="351"/>
      <c r="AB78" s="351"/>
      <c r="AC78" s="351"/>
      <c r="AD78" s="351"/>
      <c r="AE78" s="351"/>
      <c r="AF78" s="351"/>
      <c r="AG78" s="351"/>
      <c r="AH78" s="351"/>
      <c r="AI78" s="351"/>
      <c r="AJ78" s="351"/>
      <c r="AK78" s="351"/>
      <c r="AL78" s="352"/>
      <c r="AQ78"/>
    </row>
    <row r="79" spans="3:43" s="20" customFormat="1" ht="19.899999999999999" customHeight="1" x14ac:dyDescent="0.25">
      <c r="C79" s="43">
        <f ca="1">MAX($C$7:OFFSET(C79, -1,0))+1</f>
        <v>42</v>
      </c>
      <c r="D79" s="353" t="str">
        <f>IF('C | Mittelverwendung'!D30="","",'C | Mittelverwendung'!D30)</f>
        <v/>
      </c>
      <c r="E79" s="354"/>
      <c r="F79" s="354"/>
      <c r="G79" s="354"/>
      <c r="H79" s="354"/>
      <c r="I79" s="354"/>
      <c r="J79" s="354"/>
      <c r="K79" s="354"/>
      <c r="L79" s="354"/>
      <c r="M79" s="355" t="str">
        <f>IF('C | Mittelverwendung'!AG30="","",'C | Mittelverwendung'!AG30)</f>
        <v/>
      </c>
      <c r="N79" s="356"/>
      <c r="O79" s="356"/>
      <c r="P79" s="356"/>
      <c r="Q79" s="356"/>
      <c r="R79" s="357"/>
      <c r="S79" s="344"/>
      <c r="T79" s="345"/>
      <c r="U79" s="345"/>
      <c r="V79" s="345"/>
      <c r="W79" s="345"/>
      <c r="X79" s="346"/>
      <c r="Y79" s="350"/>
      <c r="Z79" s="351"/>
      <c r="AA79" s="351"/>
      <c r="AB79" s="351"/>
      <c r="AC79" s="351"/>
      <c r="AD79" s="351"/>
      <c r="AE79" s="351"/>
      <c r="AF79" s="351"/>
      <c r="AG79" s="351"/>
      <c r="AH79" s="351"/>
      <c r="AI79" s="351"/>
      <c r="AJ79" s="351"/>
      <c r="AK79" s="351"/>
      <c r="AL79" s="352"/>
      <c r="AQ79"/>
    </row>
    <row r="80" spans="3:43" s="20" customFormat="1" ht="19.899999999999999" customHeight="1" x14ac:dyDescent="0.25">
      <c r="C80" s="43">
        <f ca="1">MAX($C$7:OFFSET(C80, -1,0))+1</f>
        <v>43</v>
      </c>
      <c r="D80" s="353" t="str">
        <f>IF('C | Mittelverwendung'!D31="","",'C | Mittelverwendung'!D31)</f>
        <v/>
      </c>
      <c r="E80" s="354"/>
      <c r="F80" s="354"/>
      <c r="G80" s="354"/>
      <c r="H80" s="354"/>
      <c r="I80" s="354"/>
      <c r="J80" s="354"/>
      <c r="K80" s="354"/>
      <c r="L80" s="354"/>
      <c r="M80" s="355" t="str">
        <f>IF('C | Mittelverwendung'!AG31="","",'C | Mittelverwendung'!AG31)</f>
        <v/>
      </c>
      <c r="N80" s="356"/>
      <c r="O80" s="356"/>
      <c r="P80" s="356"/>
      <c r="Q80" s="356"/>
      <c r="R80" s="357"/>
      <c r="S80" s="344"/>
      <c r="T80" s="345"/>
      <c r="U80" s="345"/>
      <c r="V80" s="345"/>
      <c r="W80" s="345"/>
      <c r="X80" s="346"/>
      <c r="Y80" s="350"/>
      <c r="Z80" s="351"/>
      <c r="AA80" s="351"/>
      <c r="AB80" s="351"/>
      <c r="AC80" s="351"/>
      <c r="AD80" s="351"/>
      <c r="AE80" s="351"/>
      <c r="AF80" s="351"/>
      <c r="AG80" s="351"/>
      <c r="AH80" s="351"/>
      <c r="AI80" s="351"/>
      <c r="AJ80" s="351"/>
      <c r="AK80" s="351"/>
      <c r="AL80" s="352"/>
      <c r="AQ80"/>
    </row>
    <row r="81" spans="3:43" s="20" customFormat="1" ht="19.899999999999999" customHeight="1" x14ac:dyDescent="0.25">
      <c r="C81" s="43">
        <f ca="1">MAX($C$7:OFFSET(C81, -1,0))+1</f>
        <v>44</v>
      </c>
      <c r="D81" s="288" t="s">
        <v>269</v>
      </c>
      <c r="E81" s="289"/>
      <c r="F81" s="289"/>
      <c r="G81" s="289"/>
      <c r="H81" s="289"/>
      <c r="I81" s="289"/>
      <c r="J81" s="289"/>
      <c r="K81" s="289"/>
      <c r="L81" s="290"/>
      <c r="M81" s="341" t="s">
        <v>268</v>
      </c>
      <c r="N81" s="342"/>
      <c r="O81" s="342"/>
      <c r="P81" s="342"/>
      <c r="Q81" s="342"/>
      <c r="R81" s="343"/>
      <c r="S81" s="344"/>
      <c r="T81" s="345"/>
      <c r="U81" s="345"/>
      <c r="V81" s="345"/>
      <c r="W81" s="345"/>
      <c r="X81" s="346"/>
      <c r="Y81" s="347"/>
      <c r="Z81" s="348"/>
      <c r="AA81" s="348"/>
      <c r="AB81" s="348"/>
      <c r="AC81" s="348"/>
      <c r="AD81" s="348"/>
      <c r="AE81" s="348"/>
      <c r="AF81" s="348"/>
      <c r="AG81" s="348"/>
      <c r="AH81" s="348"/>
      <c r="AI81" s="348"/>
      <c r="AJ81" s="348"/>
      <c r="AK81" s="348"/>
      <c r="AL81" s="349"/>
    </row>
    <row r="82" spans="3:43" s="20" customFormat="1" ht="19.899999999999999" customHeight="1" x14ac:dyDescent="0.25">
      <c r="C82" s="43">
        <f ca="1">MAX($C$7:OFFSET(C82, -1,0))+1</f>
        <v>45</v>
      </c>
      <c r="D82" s="340" t="s">
        <v>269</v>
      </c>
      <c r="E82" s="340"/>
      <c r="F82" s="340"/>
      <c r="G82" s="340"/>
      <c r="H82" s="340"/>
      <c r="I82" s="340"/>
      <c r="J82" s="340"/>
      <c r="K82" s="340"/>
      <c r="L82" s="340"/>
      <c r="M82" s="341" t="s">
        <v>268</v>
      </c>
      <c r="N82" s="342"/>
      <c r="O82" s="342"/>
      <c r="P82" s="342"/>
      <c r="Q82" s="342"/>
      <c r="R82" s="343"/>
      <c r="S82" s="344"/>
      <c r="T82" s="345"/>
      <c r="U82" s="345"/>
      <c r="V82" s="345"/>
      <c r="W82" s="345"/>
      <c r="X82" s="346"/>
      <c r="Y82" s="347"/>
      <c r="Z82" s="348"/>
      <c r="AA82" s="348"/>
      <c r="AB82" s="348"/>
      <c r="AC82" s="348"/>
      <c r="AD82" s="348"/>
      <c r="AE82" s="348"/>
      <c r="AF82" s="348"/>
      <c r="AG82" s="348"/>
      <c r="AH82" s="348"/>
      <c r="AI82" s="348"/>
      <c r="AJ82" s="348"/>
      <c r="AK82" s="348"/>
      <c r="AL82" s="349"/>
    </row>
    <row r="83" spans="3:43" s="20" customFormat="1" ht="19.899999999999999" customHeight="1" x14ac:dyDescent="0.25">
      <c r="C83" s="43">
        <f ca="1">MAX($C$7:OFFSET(C83, -1,0))+1</f>
        <v>46</v>
      </c>
      <c r="D83" s="340" t="s">
        <v>269</v>
      </c>
      <c r="E83" s="340"/>
      <c r="F83" s="340"/>
      <c r="G83" s="340"/>
      <c r="H83" s="340"/>
      <c r="I83" s="340"/>
      <c r="J83" s="340"/>
      <c r="K83" s="340"/>
      <c r="L83" s="340"/>
      <c r="M83" s="341" t="s">
        <v>268</v>
      </c>
      <c r="N83" s="342"/>
      <c r="O83" s="342"/>
      <c r="P83" s="342"/>
      <c r="Q83" s="342"/>
      <c r="R83" s="343"/>
      <c r="S83" s="344"/>
      <c r="T83" s="345"/>
      <c r="U83" s="345"/>
      <c r="V83" s="345"/>
      <c r="W83" s="345"/>
      <c r="X83" s="346"/>
      <c r="Y83" s="347"/>
      <c r="Z83" s="348"/>
      <c r="AA83" s="348"/>
      <c r="AB83" s="348"/>
      <c r="AC83" s="348"/>
      <c r="AD83" s="348"/>
      <c r="AE83" s="348"/>
      <c r="AF83" s="348"/>
      <c r="AG83" s="348"/>
      <c r="AH83" s="348"/>
      <c r="AI83" s="348"/>
      <c r="AJ83" s="348"/>
      <c r="AK83" s="348"/>
      <c r="AL83" s="349"/>
    </row>
    <row r="84" spans="3:43" s="20" customFormat="1" ht="19.899999999999999" customHeight="1" x14ac:dyDescent="0.25">
      <c r="C84" s="43">
        <f ca="1">MAX($C$7:OFFSET(C84, -1,0))+1</f>
        <v>47</v>
      </c>
      <c r="D84" s="340" t="s">
        <v>269</v>
      </c>
      <c r="E84" s="340"/>
      <c r="F84" s="340"/>
      <c r="G84" s="340"/>
      <c r="H84" s="340"/>
      <c r="I84" s="340"/>
      <c r="J84" s="340"/>
      <c r="K84" s="340"/>
      <c r="L84" s="340"/>
      <c r="M84" s="341" t="s">
        <v>268</v>
      </c>
      <c r="N84" s="342"/>
      <c r="O84" s="342"/>
      <c r="P84" s="342"/>
      <c r="Q84" s="342"/>
      <c r="R84" s="343"/>
      <c r="S84" s="344"/>
      <c r="T84" s="345"/>
      <c r="U84" s="345"/>
      <c r="V84" s="345"/>
      <c r="W84" s="345"/>
      <c r="X84" s="346"/>
      <c r="Y84" s="347"/>
      <c r="Z84" s="348"/>
      <c r="AA84" s="348"/>
      <c r="AB84" s="348"/>
      <c r="AC84" s="348"/>
      <c r="AD84" s="348"/>
      <c r="AE84" s="348"/>
      <c r="AF84" s="348"/>
      <c r="AG84" s="348"/>
      <c r="AH84" s="348"/>
      <c r="AI84" s="348"/>
      <c r="AJ84" s="348"/>
      <c r="AK84" s="348"/>
      <c r="AL84" s="349"/>
    </row>
    <row r="85" spans="3:43" s="20" customFormat="1" ht="19.899999999999999" customHeight="1" x14ac:dyDescent="0.25">
      <c r="C85" s="43">
        <f ca="1">MAX($C$7:OFFSET(C85, -1,0))+1</f>
        <v>48</v>
      </c>
      <c r="D85" s="340" t="s">
        <v>269</v>
      </c>
      <c r="E85" s="340"/>
      <c r="F85" s="340"/>
      <c r="G85" s="340"/>
      <c r="H85" s="340"/>
      <c r="I85" s="340"/>
      <c r="J85" s="340"/>
      <c r="K85" s="340"/>
      <c r="L85" s="340"/>
      <c r="M85" s="341" t="s">
        <v>268</v>
      </c>
      <c r="N85" s="342"/>
      <c r="O85" s="342"/>
      <c r="P85" s="342"/>
      <c r="Q85" s="342"/>
      <c r="R85" s="343"/>
      <c r="S85" s="344"/>
      <c r="T85" s="345"/>
      <c r="U85" s="345"/>
      <c r="V85" s="345"/>
      <c r="W85" s="345"/>
      <c r="X85" s="346"/>
      <c r="Y85" s="347"/>
      <c r="Z85" s="348"/>
      <c r="AA85" s="348"/>
      <c r="AB85" s="348"/>
      <c r="AC85" s="348"/>
      <c r="AD85" s="348"/>
      <c r="AE85" s="348"/>
      <c r="AF85" s="348"/>
      <c r="AG85" s="348"/>
      <c r="AH85" s="348"/>
      <c r="AI85" s="348"/>
      <c r="AJ85" s="348"/>
      <c r="AK85" s="348"/>
      <c r="AL85" s="349"/>
    </row>
    <row r="86" spans="3:43" customFormat="1" ht="6" customHeight="1" x14ac:dyDescent="0.25"/>
    <row r="87" spans="3:43" s="20" customFormat="1" ht="19.899999999999999" customHeight="1" x14ac:dyDescent="0.25">
      <c r="D87" s="294" t="s">
        <v>109</v>
      </c>
      <c r="E87" s="295"/>
      <c r="F87" s="295"/>
      <c r="G87" s="295"/>
      <c r="H87" s="295"/>
      <c r="I87" s="295"/>
      <c r="J87" s="295"/>
      <c r="K87" s="295"/>
      <c r="L87" s="296"/>
      <c r="M87" s="280">
        <f>SUM(M88:R92)</f>
        <v>0</v>
      </c>
      <c r="N87" s="281"/>
      <c r="O87" s="281"/>
      <c r="P87" s="281"/>
      <c r="Q87" s="281"/>
      <c r="R87" s="282"/>
      <c r="S87" s="280">
        <f>SUM(S88:X95)</f>
        <v>0</v>
      </c>
      <c r="T87" s="281"/>
      <c r="U87" s="281"/>
      <c r="V87" s="281"/>
      <c r="W87" s="281"/>
      <c r="X87" s="282"/>
      <c r="Y87" s="358" t="s">
        <v>179</v>
      </c>
      <c r="Z87" s="359"/>
      <c r="AA87" s="359"/>
      <c r="AB87" s="359"/>
      <c r="AC87" s="359"/>
      <c r="AD87" s="359"/>
      <c r="AE87" s="359"/>
      <c r="AF87" s="359"/>
      <c r="AG87" s="359"/>
      <c r="AH87" s="359"/>
      <c r="AI87" s="359"/>
      <c r="AJ87" s="359"/>
      <c r="AK87" s="359"/>
      <c r="AL87" s="360"/>
      <c r="AQ87"/>
    </row>
    <row r="88" spans="3:43" s="20" customFormat="1" ht="19.899999999999999" customHeight="1" x14ac:dyDescent="0.25">
      <c r="C88" s="43">
        <f ca="1">MAX($C$7:OFFSET(C88, -1,0))+1</f>
        <v>49</v>
      </c>
      <c r="D88" s="353" t="str">
        <f>IF('C | Mittelverwendung'!D34="","",'C | Mittelverwendung'!D34)</f>
        <v/>
      </c>
      <c r="E88" s="354"/>
      <c r="F88" s="354"/>
      <c r="G88" s="354"/>
      <c r="H88" s="354"/>
      <c r="I88" s="354"/>
      <c r="J88" s="354"/>
      <c r="K88" s="354"/>
      <c r="L88" s="354"/>
      <c r="M88" s="355" t="str">
        <f>IF('C | Mittelverwendung'!AG34="","",'C | Mittelverwendung'!AG34)</f>
        <v/>
      </c>
      <c r="N88" s="356"/>
      <c r="O88" s="356"/>
      <c r="P88" s="356"/>
      <c r="Q88" s="356"/>
      <c r="R88" s="357"/>
      <c r="S88" s="344"/>
      <c r="T88" s="345"/>
      <c r="U88" s="345"/>
      <c r="V88" s="345"/>
      <c r="W88" s="345"/>
      <c r="X88" s="346"/>
      <c r="Y88" s="350"/>
      <c r="Z88" s="351"/>
      <c r="AA88" s="351"/>
      <c r="AB88" s="351"/>
      <c r="AC88" s="351"/>
      <c r="AD88" s="351"/>
      <c r="AE88" s="351"/>
      <c r="AF88" s="351"/>
      <c r="AG88" s="351"/>
      <c r="AH88" s="351"/>
      <c r="AI88" s="351"/>
      <c r="AJ88" s="351"/>
      <c r="AK88" s="351"/>
      <c r="AL88" s="352"/>
    </row>
    <row r="89" spans="3:43" s="20" customFormat="1" ht="19.899999999999999" customHeight="1" x14ac:dyDescent="0.25">
      <c r="C89" s="43">
        <f ca="1">MAX($C$7:OFFSET(C89, -1,0))+1</f>
        <v>50</v>
      </c>
      <c r="D89" s="353" t="str">
        <f>IF('C | Mittelverwendung'!D35="","",'C | Mittelverwendung'!D35)</f>
        <v/>
      </c>
      <c r="E89" s="354"/>
      <c r="F89" s="354"/>
      <c r="G89" s="354"/>
      <c r="H89" s="354"/>
      <c r="I89" s="354"/>
      <c r="J89" s="354"/>
      <c r="K89" s="354"/>
      <c r="L89" s="354"/>
      <c r="M89" s="355" t="str">
        <f>IF('C | Mittelverwendung'!AG35="","",'C | Mittelverwendung'!AG35)</f>
        <v/>
      </c>
      <c r="N89" s="356"/>
      <c r="O89" s="356"/>
      <c r="P89" s="356"/>
      <c r="Q89" s="356"/>
      <c r="R89" s="357"/>
      <c r="S89" s="344"/>
      <c r="T89" s="345"/>
      <c r="U89" s="345"/>
      <c r="V89" s="345"/>
      <c r="W89" s="345"/>
      <c r="X89" s="346"/>
      <c r="Y89" s="350"/>
      <c r="Z89" s="351"/>
      <c r="AA89" s="351"/>
      <c r="AB89" s="351"/>
      <c r="AC89" s="351"/>
      <c r="AD89" s="351"/>
      <c r="AE89" s="351"/>
      <c r="AF89" s="351"/>
      <c r="AG89" s="351"/>
      <c r="AH89" s="351"/>
      <c r="AI89" s="351"/>
      <c r="AJ89" s="351"/>
      <c r="AK89" s="351"/>
      <c r="AL89" s="352"/>
    </row>
    <row r="90" spans="3:43" s="20" customFormat="1" ht="19.899999999999999" customHeight="1" x14ac:dyDescent="0.25">
      <c r="C90" s="43">
        <f ca="1">MAX($C$7:OFFSET(C90, -1,0))+1</f>
        <v>51</v>
      </c>
      <c r="D90" s="353" t="str">
        <f>IF('C | Mittelverwendung'!D36="","",'C | Mittelverwendung'!D36)</f>
        <v/>
      </c>
      <c r="E90" s="354"/>
      <c r="F90" s="354"/>
      <c r="G90" s="354"/>
      <c r="H90" s="354"/>
      <c r="I90" s="354"/>
      <c r="J90" s="354"/>
      <c r="K90" s="354"/>
      <c r="L90" s="354"/>
      <c r="M90" s="355" t="str">
        <f>IF('C | Mittelverwendung'!AG36="","",'C | Mittelverwendung'!AG36)</f>
        <v/>
      </c>
      <c r="N90" s="356"/>
      <c r="O90" s="356"/>
      <c r="P90" s="356"/>
      <c r="Q90" s="356"/>
      <c r="R90" s="357"/>
      <c r="S90" s="344"/>
      <c r="T90" s="345"/>
      <c r="U90" s="345"/>
      <c r="V90" s="345"/>
      <c r="W90" s="345"/>
      <c r="X90" s="346"/>
      <c r="Y90" s="350"/>
      <c r="Z90" s="351"/>
      <c r="AA90" s="351"/>
      <c r="AB90" s="351"/>
      <c r="AC90" s="351"/>
      <c r="AD90" s="351"/>
      <c r="AE90" s="351"/>
      <c r="AF90" s="351"/>
      <c r="AG90" s="351"/>
      <c r="AH90" s="351"/>
      <c r="AI90" s="351"/>
      <c r="AJ90" s="351"/>
      <c r="AK90" s="351"/>
      <c r="AL90" s="352"/>
    </row>
    <row r="91" spans="3:43" s="20" customFormat="1" ht="19.899999999999999" customHeight="1" x14ac:dyDescent="0.25">
      <c r="C91" s="43">
        <f ca="1">MAX($C$7:OFFSET(C91, -1,0))+1</f>
        <v>52</v>
      </c>
      <c r="D91" s="353" t="str">
        <f>IF('C | Mittelverwendung'!D37="","",'C | Mittelverwendung'!D37)</f>
        <v/>
      </c>
      <c r="E91" s="354"/>
      <c r="F91" s="354"/>
      <c r="G91" s="354"/>
      <c r="H91" s="354"/>
      <c r="I91" s="354"/>
      <c r="J91" s="354"/>
      <c r="K91" s="354"/>
      <c r="L91" s="354"/>
      <c r="M91" s="355" t="str">
        <f>IF('C | Mittelverwendung'!AG37="","",'C | Mittelverwendung'!AG37)</f>
        <v/>
      </c>
      <c r="N91" s="356"/>
      <c r="O91" s="356"/>
      <c r="P91" s="356"/>
      <c r="Q91" s="356"/>
      <c r="R91" s="357"/>
      <c r="S91" s="344"/>
      <c r="T91" s="345"/>
      <c r="U91" s="345"/>
      <c r="V91" s="345"/>
      <c r="W91" s="345"/>
      <c r="X91" s="346"/>
      <c r="Y91" s="350"/>
      <c r="Z91" s="351"/>
      <c r="AA91" s="351"/>
      <c r="AB91" s="351"/>
      <c r="AC91" s="351"/>
      <c r="AD91" s="351"/>
      <c r="AE91" s="351"/>
      <c r="AF91" s="351"/>
      <c r="AG91" s="351"/>
      <c r="AH91" s="351"/>
      <c r="AI91" s="351"/>
      <c r="AJ91" s="351"/>
      <c r="AK91" s="351"/>
      <c r="AL91" s="352"/>
    </row>
    <row r="92" spans="3:43" s="20" customFormat="1" ht="19.899999999999999" customHeight="1" x14ac:dyDescent="0.25">
      <c r="C92" s="43">
        <f ca="1">MAX($C$7:OFFSET(C92, -1,0))+1</f>
        <v>53</v>
      </c>
      <c r="D92" s="353" t="str">
        <f>IF('C | Mittelverwendung'!D38="","",'C | Mittelverwendung'!D38)</f>
        <v/>
      </c>
      <c r="E92" s="354"/>
      <c r="F92" s="354"/>
      <c r="G92" s="354"/>
      <c r="H92" s="354"/>
      <c r="I92" s="354"/>
      <c r="J92" s="354"/>
      <c r="K92" s="354"/>
      <c r="L92" s="354"/>
      <c r="M92" s="355" t="str">
        <f>IF('C | Mittelverwendung'!AG38="","",'C | Mittelverwendung'!AG38)</f>
        <v/>
      </c>
      <c r="N92" s="356"/>
      <c r="O92" s="356"/>
      <c r="P92" s="356"/>
      <c r="Q92" s="356"/>
      <c r="R92" s="357"/>
      <c r="S92" s="344"/>
      <c r="T92" s="345"/>
      <c r="U92" s="345"/>
      <c r="V92" s="345"/>
      <c r="W92" s="345"/>
      <c r="X92" s="346"/>
      <c r="Y92" s="350"/>
      <c r="Z92" s="351"/>
      <c r="AA92" s="351"/>
      <c r="AB92" s="351"/>
      <c r="AC92" s="351"/>
      <c r="AD92" s="351"/>
      <c r="AE92" s="351"/>
      <c r="AF92" s="351"/>
      <c r="AG92" s="351"/>
      <c r="AH92" s="351"/>
      <c r="AI92" s="351"/>
      <c r="AJ92" s="351"/>
      <c r="AK92" s="351"/>
      <c r="AL92" s="352"/>
    </row>
    <row r="93" spans="3:43" s="20" customFormat="1" ht="19.899999999999999" customHeight="1" x14ac:dyDescent="0.25">
      <c r="C93" s="43">
        <f ca="1">MAX($C$7:OFFSET(C93, -1,0))+1</f>
        <v>54</v>
      </c>
      <c r="D93" s="288"/>
      <c r="E93" s="289"/>
      <c r="F93" s="289"/>
      <c r="G93" s="289"/>
      <c r="H93" s="289"/>
      <c r="I93" s="289"/>
      <c r="J93" s="289"/>
      <c r="K93" s="289"/>
      <c r="L93" s="290"/>
      <c r="M93" s="341" t="s">
        <v>268</v>
      </c>
      <c r="N93" s="342"/>
      <c r="O93" s="342"/>
      <c r="P93" s="342"/>
      <c r="Q93" s="342"/>
      <c r="R93" s="343"/>
      <c r="S93" s="344"/>
      <c r="T93" s="345"/>
      <c r="U93" s="345"/>
      <c r="V93" s="345"/>
      <c r="W93" s="345"/>
      <c r="X93" s="346"/>
      <c r="Y93" s="347"/>
      <c r="Z93" s="348"/>
      <c r="AA93" s="348"/>
      <c r="AB93" s="348"/>
      <c r="AC93" s="348"/>
      <c r="AD93" s="348"/>
      <c r="AE93" s="348"/>
      <c r="AF93" s="348"/>
      <c r="AG93" s="348"/>
      <c r="AH93" s="348"/>
      <c r="AI93" s="348"/>
      <c r="AJ93" s="348"/>
      <c r="AK93" s="348"/>
      <c r="AL93" s="349"/>
    </row>
    <row r="94" spans="3:43" s="20" customFormat="1" ht="19.899999999999999" customHeight="1" x14ac:dyDescent="0.25">
      <c r="C94" s="43">
        <f ca="1">MAX($C$7:OFFSET(C94, -1,0))+1</f>
        <v>55</v>
      </c>
      <c r="D94" s="340"/>
      <c r="E94" s="340"/>
      <c r="F94" s="340"/>
      <c r="G94" s="340"/>
      <c r="H94" s="340"/>
      <c r="I94" s="340"/>
      <c r="J94" s="340"/>
      <c r="K94" s="340"/>
      <c r="L94" s="340"/>
      <c r="M94" s="341" t="s">
        <v>268</v>
      </c>
      <c r="N94" s="342"/>
      <c r="O94" s="342"/>
      <c r="P94" s="342"/>
      <c r="Q94" s="342"/>
      <c r="R94" s="343"/>
      <c r="S94" s="344"/>
      <c r="T94" s="345"/>
      <c r="U94" s="345"/>
      <c r="V94" s="345"/>
      <c r="W94" s="345"/>
      <c r="X94" s="346"/>
      <c r="Y94" s="347"/>
      <c r="Z94" s="348"/>
      <c r="AA94" s="348"/>
      <c r="AB94" s="348"/>
      <c r="AC94" s="348"/>
      <c r="AD94" s="348"/>
      <c r="AE94" s="348"/>
      <c r="AF94" s="348"/>
      <c r="AG94" s="348"/>
      <c r="AH94" s="348"/>
      <c r="AI94" s="348"/>
      <c r="AJ94" s="348"/>
      <c r="AK94" s="348"/>
      <c r="AL94" s="349"/>
    </row>
    <row r="95" spans="3:43" s="20" customFormat="1" ht="19.899999999999999" customHeight="1" x14ac:dyDescent="0.25">
      <c r="C95" s="43">
        <f ca="1">MAX($C$7:OFFSET(C95, -1,0))+1</f>
        <v>56</v>
      </c>
      <c r="D95" s="340"/>
      <c r="E95" s="340"/>
      <c r="F95" s="340"/>
      <c r="G95" s="340"/>
      <c r="H95" s="340"/>
      <c r="I95" s="340"/>
      <c r="J95" s="340"/>
      <c r="K95" s="340"/>
      <c r="L95" s="340"/>
      <c r="M95" s="341" t="s">
        <v>268</v>
      </c>
      <c r="N95" s="342"/>
      <c r="O95" s="342"/>
      <c r="P95" s="342"/>
      <c r="Q95" s="342"/>
      <c r="R95" s="343"/>
      <c r="S95" s="344"/>
      <c r="T95" s="345"/>
      <c r="U95" s="345"/>
      <c r="V95" s="345"/>
      <c r="W95" s="345"/>
      <c r="X95" s="346"/>
      <c r="Y95" s="347"/>
      <c r="Z95" s="348"/>
      <c r="AA95" s="348"/>
      <c r="AB95" s="348"/>
      <c r="AC95" s="348"/>
      <c r="AD95" s="348"/>
      <c r="AE95" s="348"/>
      <c r="AF95" s="348"/>
      <c r="AG95" s="348"/>
      <c r="AH95" s="348"/>
      <c r="AI95" s="348"/>
      <c r="AJ95" s="348"/>
      <c r="AK95" s="348"/>
      <c r="AL95" s="349"/>
    </row>
    <row r="96" spans="3:43" s="20" customFormat="1" ht="18.75" x14ac:dyDescent="0.2">
      <c r="D96" s="41"/>
      <c r="E96" s="41"/>
      <c r="F96" s="30"/>
      <c r="G96" s="42"/>
      <c r="H96" s="30"/>
      <c r="I96" s="30"/>
      <c r="J96" s="30"/>
      <c r="K96" s="30"/>
      <c r="L96" s="89" t="s">
        <v>110</v>
      </c>
      <c r="M96" s="280">
        <f>M53+M70+M87</f>
        <v>0</v>
      </c>
      <c r="N96" s="281"/>
      <c r="O96" s="281"/>
      <c r="P96" s="281"/>
      <c r="Q96" s="281"/>
      <c r="R96" s="282"/>
      <c r="S96" s="280">
        <f>S53+S70+S87</f>
        <v>0</v>
      </c>
      <c r="T96" s="281"/>
      <c r="U96" s="281"/>
      <c r="V96" s="281"/>
      <c r="W96" s="281"/>
      <c r="X96" s="282"/>
      <c r="Y96" s="32"/>
      <c r="Z96" s="32"/>
      <c r="AA96" s="32"/>
      <c r="AB96" s="18"/>
      <c r="AD96" s="33"/>
      <c r="AE96" s="5"/>
      <c r="AF96" s="5"/>
      <c r="AG96" s="5"/>
      <c r="AL96" s="89" t="s">
        <v>110</v>
      </c>
    </row>
    <row r="97" spans="3:41" s="20" customFormat="1" ht="6" customHeight="1" x14ac:dyDescent="0.2">
      <c r="C97" s="69"/>
      <c r="D97" s="70"/>
      <c r="E97" s="70"/>
      <c r="F97" s="71"/>
      <c r="G97" s="72"/>
      <c r="H97" s="71"/>
      <c r="I97" s="71"/>
      <c r="J97" s="71"/>
      <c r="K97" s="71"/>
      <c r="L97" s="71"/>
      <c r="M97" s="71"/>
      <c r="N97" s="71"/>
      <c r="O97" s="71"/>
      <c r="P97" s="73"/>
      <c r="Q97" s="73"/>
      <c r="R97" s="74"/>
      <c r="S97" s="74"/>
      <c r="T97" s="74"/>
      <c r="U97" s="74"/>
      <c r="V97" s="75"/>
      <c r="W97" s="70"/>
      <c r="X97" s="76"/>
      <c r="Y97" s="13"/>
      <c r="Z97" s="13"/>
      <c r="AA97" s="13"/>
      <c r="AB97" s="70"/>
      <c r="AC97" s="70"/>
      <c r="AD97" s="70"/>
      <c r="AE97" s="70"/>
      <c r="AF97" s="70"/>
      <c r="AG97" s="70"/>
      <c r="AH97" s="70"/>
      <c r="AI97" s="70"/>
      <c r="AJ97" s="70"/>
      <c r="AK97" s="70"/>
      <c r="AL97" s="70"/>
    </row>
    <row r="98" spans="3:41" s="50" customFormat="1" ht="19.899999999999999" customHeight="1" x14ac:dyDescent="0.25">
      <c r="C98" s="43"/>
      <c r="D98" s="167" t="s">
        <v>237</v>
      </c>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4"/>
      <c r="AN98" s="4"/>
      <c r="AO98" s="4"/>
    </row>
    <row r="99" spans="3:41" s="50" customFormat="1" ht="137.25" customHeight="1" x14ac:dyDescent="0.25">
      <c r="C99" s="43">
        <f ca="1">MAX($C$7:OFFSET(C99, -1,0))+1</f>
        <v>57</v>
      </c>
      <c r="D99" s="210"/>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2"/>
      <c r="AM99" s="4"/>
      <c r="AN99" s="4"/>
      <c r="AO99" s="27" t="str">
        <f>IF(D99&lt;&gt;"","OK","NICHT OK")</f>
        <v>NICHT OK</v>
      </c>
    </row>
    <row r="100" spans="3:41" s="20" customFormat="1" ht="6" customHeight="1" x14ac:dyDescent="0.2">
      <c r="C100" s="69"/>
      <c r="D100" s="70"/>
      <c r="E100" s="70"/>
      <c r="F100" s="71"/>
      <c r="G100" s="72"/>
      <c r="H100" s="71"/>
      <c r="I100" s="71"/>
      <c r="J100" s="71"/>
      <c r="K100" s="71"/>
      <c r="L100" s="71"/>
      <c r="M100" s="71"/>
      <c r="N100" s="71"/>
      <c r="O100" s="71"/>
      <c r="P100" s="73"/>
      <c r="Q100" s="73"/>
      <c r="R100" s="74"/>
      <c r="S100" s="74"/>
      <c r="T100" s="74"/>
      <c r="U100" s="74"/>
      <c r="V100" s="75"/>
      <c r="W100" s="70"/>
      <c r="X100" s="76"/>
      <c r="Y100" s="13"/>
      <c r="Z100" s="13"/>
      <c r="AA100" s="13"/>
      <c r="AB100" s="70"/>
      <c r="AC100" s="70"/>
      <c r="AD100" s="70"/>
      <c r="AE100" s="70"/>
      <c r="AF100" s="70"/>
      <c r="AG100" s="70"/>
      <c r="AH100" s="70"/>
      <c r="AI100" s="70"/>
      <c r="AJ100" s="70"/>
      <c r="AK100" s="70"/>
      <c r="AL100" s="70"/>
    </row>
    <row r="101" spans="3:41" s="20" customFormat="1" ht="19.5" thickBot="1" x14ac:dyDescent="0.25">
      <c r="C101" s="10" t="s">
        <v>126</v>
      </c>
      <c r="D101" s="34"/>
      <c r="E101" s="34"/>
      <c r="F101" s="35"/>
      <c r="G101" s="36"/>
      <c r="H101" s="35"/>
      <c r="I101" s="35"/>
      <c r="J101" s="35"/>
      <c r="K101" s="35"/>
      <c r="L101" s="35"/>
      <c r="M101" s="35"/>
      <c r="N101" s="35"/>
      <c r="O101" s="35"/>
      <c r="P101" s="37"/>
      <c r="Q101" s="37"/>
      <c r="R101" s="38"/>
      <c r="S101" s="38"/>
      <c r="T101" s="38"/>
      <c r="U101" s="38"/>
      <c r="V101" s="39"/>
      <c r="W101" s="34"/>
      <c r="X101" s="40"/>
      <c r="Y101" s="12"/>
      <c r="Z101" s="12"/>
      <c r="AA101" s="12"/>
      <c r="AB101" s="34"/>
      <c r="AC101" s="34"/>
      <c r="AD101" s="34"/>
      <c r="AE101" s="34"/>
      <c r="AF101" s="34"/>
      <c r="AG101" s="34"/>
      <c r="AH101" s="34"/>
      <c r="AI101" s="34"/>
      <c r="AJ101" s="34"/>
      <c r="AK101" s="34"/>
      <c r="AL101" s="34"/>
    </row>
    <row r="102" spans="3:41" s="20" customFormat="1" ht="10.15" customHeight="1" x14ac:dyDescent="0.2">
      <c r="C102" s="69"/>
      <c r="D102" s="70"/>
      <c r="E102" s="70"/>
      <c r="F102" s="71"/>
      <c r="G102" s="72"/>
      <c r="H102" s="71"/>
      <c r="I102" s="71"/>
      <c r="J102" s="71"/>
      <c r="K102" s="71"/>
      <c r="L102" s="71"/>
      <c r="M102" s="71"/>
      <c r="N102" s="71"/>
      <c r="O102" s="71"/>
      <c r="P102" s="73"/>
      <c r="Q102" s="73"/>
      <c r="R102" s="74"/>
      <c r="S102" s="74"/>
      <c r="T102" s="74"/>
      <c r="U102" s="74"/>
      <c r="V102" s="75"/>
      <c r="W102" s="70"/>
      <c r="X102" s="76"/>
      <c r="Y102" s="13"/>
      <c r="Z102" s="13"/>
      <c r="AA102" s="13"/>
      <c r="AB102" s="70"/>
      <c r="AC102" s="70"/>
      <c r="AD102" s="70"/>
      <c r="AE102" s="70"/>
      <c r="AF102" s="70"/>
      <c r="AG102" s="70"/>
      <c r="AH102" s="70"/>
      <c r="AI102" s="70"/>
      <c r="AJ102" s="70"/>
      <c r="AK102" s="70"/>
      <c r="AL102" s="70"/>
    </row>
    <row r="103" spans="3:41" s="50" customFormat="1" ht="19.899999999999999" customHeight="1" x14ac:dyDescent="0.25">
      <c r="C103" s="43"/>
      <c r="D103" s="167" t="s">
        <v>278</v>
      </c>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4"/>
      <c r="AN103" s="4"/>
      <c r="AO103" s="4"/>
    </row>
    <row r="104" spans="3:41" s="50" customFormat="1" ht="136.9" customHeight="1" x14ac:dyDescent="0.25">
      <c r="C104" s="43">
        <f ca="1">MAX($C$7:OFFSET(C104, -1,0))+1</f>
        <v>58</v>
      </c>
      <c r="D104" s="210"/>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2"/>
      <c r="AM104" s="4"/>
      <c r="AN104" s="4"/>
      <c r="AO104" s="27" t="str">
        <f>IF(D104&lt;&gt;"","OK","NICHT OK")</f>
        <v>NICHT OK</v>
      </c>
    </row>
    <row r="105" spans="3:41" s="20" customFormat="1" ht="10.15" customHeight="1" x14ac:dyDescent="0.2">
      <c r="C105" s="69"/>
      <c r="D105" s="70"/>
      <c r="E105" s="70"/>
      <c r="F105" s="71"/>
      <c r="G105" s="72"/>
      <c r="H105" s="71"/>
      <c r="I105" s="71"/>
      <c r="J105" s="71"/>
      <c r="K105" s="71"/>
      <c r="L105" s="71"/>
      <c r="M105" s="71"/>
      <c r="N105" s="71"/>
      <c r="O105" s="71"/>
      <c r="P105" s="73"/>
      <c r="Q105" s="73"/>
      <c r="R105" s="74"/>
      <c r="S105" s="74"/>
      <c r="T105" s="74"/>
      <c r="U105" s="74"/>
      <c r="V105" s="75"/>
      <c r="W105" s="70"/>
      <c r="X105" s="76"/>
      <c r="Y105" s="13"/>
      <c r="Z105" s="13"/>
      <c r="AA105" s="13"/>
      <c r="AB105" s="70"/>
      <c r="AC105" s="70"/>
      <c r="AD105" s="70"/>
      <c r="AE105" s="70"/>
      <c r="AF105" s="70"/>
      <c r="AG105" s="70"/>
      <c r="AH105" s="70"/>
      <c r="AI105" s="70"/>
      <c r="AJ105" s="70"/>
      <c r="AK105" s="70"/>
      <c r="AL105" s="70"/>
    </row>
    <row r="106" spans="3:41" s="50" customFormat="1" ht="40.15" customHeight="1" x14ac:dyDescent="0.25">
      <c r="C106" s="43"/>
      <c r="D106" s="167" t="s">
        <v>127</v>
      </c>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4"/>
      <c r="AN106" s="4"/>
      <c r="AO106" s="4"/>
    </row>
    <row r="107" spans="3:41" s="50" customFormat="1" ht="136.9" customHeight="1" x14ac:dyDescent="0.25">
      <c r="C107" s="43">
        <f ca="1">MAX($C$7:OFFSET(C107, -1,0))+1</f>
        <v>59</v>
      </c>
      <c r="D107" s="210"/>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2"/>
      <c r="AM107" s="4"/>
      <c r="AN107" s="4"/>
      <c r="AO107" s="27" t="str">
        <f>IF(D107&lt;&gt;"","OK","NICHT OK")</f>
        <v>NICHT OK</v>
      </c>
    </row>
    <row r="108" spans="3:41" s="20" customFormat="1" ht="10.15" customHeight="1" x14ac:dyDescent="0.2">
      <c r="C108" s="69"/>
      <c r="D108" s="70"/>
      <c r="E108" s="70"/>
      <c r="F108" s="71"/>
      <c r="G108" s="72"/>
      <c r="H108" s="71"/>
      <c r="I108" s="71"/>
      <c r="J108" s="71"/>
      <c r="K108" s="71"/>
      <c r="L108" s="71"/>
      <c r="M108" s="71"/>
      <c r="N108" s="71"/>
      <c r="O108" s="71"/>
      <c r="P108" s="73"/>
      <c r="Q108" s="73"/>
      <c r="R108" s="74"/>
      <c r="S108" s="74"/>
      <c r="T108" s="74"/>
      <c r="U108" s="74"/>
      <c r="V108" s="75"/>
      <c r="W108" s="70"/>
      <c r="X108" s="76"/>
      <c r="Y108" s="13"/>
      <c r="Z108" s="13"/>
      <c r="AA108" s="13"/>
      <c r="AB108" s="70"/>
      <c r="AC108" s="70"/>
      <c r="AD108" s="70"/>
      <c r="AE108" s="70"/>
      <c r="AF108" s="70"/>
      <c r="AG108" s="70"/>
      <c r="AH108" s="70"/>
      <c r="AI108" s="70"/>
      <c r="AJ108" s="70"/>
      <c r="AK108" s="70"/>
      <c r="AL108" s="70"/>
    </row>
    <row r="109" spans="3:41" s="20" customFormat="1" ht="19.5" thickBot="1" x14ac:dyDescent="0.25">
      <c r="C109" s="10" t="s">
        <v>132</v>
      </c>
      <c r="D109" s="34"/>
      <c r="E109" s="34"/>
      <c r="F109" s="35"/>
      <c r="G109" s="36"/>
      <c r="H109" s="35"/>
      <c r="I109" s="35"/>
      <c r="J109" s="35"/>
      <c r="K109" s="35"/>
      <c r="L109" s="35"/>
      <c r="M109" s="35"/>
      <c r="N109" s="35"/>
      <c r="O109" s="35"/>
      <c r="P109" s="37"/>
      <c r="Q109" s="37"/>
      <c r="R109" s="38"/>
      <c r="S109" s="38"/>
      <c r="T109" s="38"/>
      <c r="U109" s="38"/>
      <c r="V109" s="39"/>
      <c r="W109" s="34"/>
      <c r="X109" s="40"/>
      <c r="Y109" s="12"/>
      <c r="Z109" s="12"/>
      <c r="AA109" s="12"/>
      <c r="AB109" s="34"/>
      <c r="AC109" s="34"/>
      <c r="AD109" s="34"/>
      <c r="AE109" s="34"/>
      <c r="AF109" s="34"/>
      <c r="AG109" s="34"/>
      <c r="AH109" s="34"/>
      <c r="AI109" s="34"/>
      <c r="AJ109" s="34"/>
      <c r="AK109" s="34"/>
      <c r="AL109" s="34"/>
    </row>
    <row r="110" spans="3:41" s="20" customFormat="1" ht="10.15" customHeight="1" x14ac:dyDescent="0.2">
      <c r="C110" s="69"/>
      <c r="D110" s="70"/>
      <c r="E110" s="70"/>
      <c r="F110" s="71"/>
      <c r="G110" s="72"/>
      <c r="H110" s="71"/>
      <c r="I110" s="71"/>
      <c r="J110" s="71"/>
      <c r="K110" s="71"/>
      <c r="L110" s="71"/>
      <c r="M110" s="71"/>
      <c r="N110" s="71"/>
      <c r="O110" s="71"/>
      <c r="P110" s="73"/>
      <c r="Q110" s="73"/>
      <c r="R110" s="74"/>
      <c r="S110" s="74"/>
      <c r="T110" s="74"/>
      <c r="U110" s="74"/>
      <c r="V110" s="75"/>
      <c r="W110" s="70"/>
      <c r="X110" s="76"/>
      <c r="Y110" s="13"/>
      <c r="Z110" s="13"/>
      <c r="AA110" s="13"/>
      <c r="AB110" s="70"/>
      <c r="AC110" s="70"/>
      <c r="AD110" s="70"/>
      <c r="AE110" s="70"/>
      <c r="AF110" s="70"/>
      <c r="AG110" s="70"/>
      <c r="AH110" s="70"/>
      <c r="AI110" s="70"/>
      <c r="AJ110" s="70"/>
      <c r="AK110" s="70"/>
      <c r="AL110" s="70"/>
    </row>
    <row r="111" spans="3:41" s="50" customFormat="1" ht="40.15" customHeight="1" x14ac:dyDescent="0.25">
      <c r="C111" s="43"/>
      <c r="D111" s="167" t="s">
        <v>297</v>
      </c>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4"/>
      <c r="AN111" s="4"/>
      <c r="AO111" s="4"/>
    </row>
    <row r="112" spans="3:41" s="50" customFormat="1" ht="136.9" customHeight="1" x14ac:dyDescent="0.25">
      <c r="C112" s="43">
        <f ca="1">MAX($C$7:OFFSET(C112, -1,0))+1</f>
        <v>60</v>
      </c>
      <c r="D112" s="210"/>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2"/>
      <c r="AM112" s="4"/>
      <c r="AN112" s="4"/>
      <c r="AO112" s="27" t="str">
        <f>IF(D112&lt;&gt;"","OK","NICHT OK")</f>
        <v>NICHT OK</v>
      </c>
    </row>
    <row r="113" spans="3:43" s="20" customFormat="1" ht="6" customHeight="1" x14ac:dyDescent="0.25">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row>
    <row r="114" spans="3:43" s="20" customFormat="1" ht="19.899999999999999" customHeight="1" x14ac:dyDescent="0.25">
      <c r="C114" s="43">
        <f ca="1">MAX($C$7:OFFSET(C114, -1,0))+1</f>
        <v>61</v>
      </c>
      <c r="D114" s="375" t="s">
        <v>128</v>
      </c>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6" t="s">
        <v>0</v>
      </c>
      <c r="AI114" s="376"/>
      <c r="AJ114" s="376"/>
      <c r="AK114" s="376"/>
      <c r="AL114" s="376"/>
      <c r="AM114" s="27"/>
      <c r="AN114" s="27"/>
      <c r="AO114" s="27" t="str">
        <f>IF(AND(AH114&lt;&gt;"bitte auswählen", AH114&lt;&gt;""),"OK","NICHT OK")</f>
        <v>NICHT OK</v>
      </c>
    </row>
    <row r="115" spans="3:43" s="20" customFormat="1" ht="20.100000000000001" customHeight="1" x14ac:dyDescent="0.25">
      <c r="C115" s="43"/>
      <c r="D115" s="377" t="str">
        <f>IF(AH114="Ja", "Bitte teilen Sie diese gerne als Link oder als Anhang per E-Mail an foerderung@one-foundation.de","")</f>
        <v/>
      </c>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27"/>
      <c r="AN115" s="27"/>
      <c r="AO115" s="27"/>
    </row>
    <row r="116" spans="3:43" s="20" customFormat="1" ht="30" customHeight="1" x14ac:dyDescent="0.25">
      <c r="C116" s="43">
        <f ca="1">MAX($C$33:C114)+1</f>
        <v>62</v>
      </c>
      <c r="D116" s="334" t="s">
        <v>279</v>
      </c>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6"/>
      <c r="AI116" s="337"/>
      <c r="AJ116" s="337"/>
      <c r="AK116" s="337"/>
      <c r="AL116" s="338"/>
      <c r="AM116" s="27"/>
      <c r="AN116" s="27"/>
      <c r="AO116" s="6" t="b">
        <v>0</v>
      </c>
      <c r="AP116" s="27"/>
      <c r="AQ116" s="27"/>
    </row>
    <row r="117" spans="3:43" s="20" customFormat="1" ht="6" customHeight="1" x14ac:dyDescent="0.2">
      <c r="C117" s="69"/>
      <c r="D117" s="70"/>
      <c r="E117" s="70"/>
      <c r="F117" s="71"/>
      <c r="G117" s="72"/>
      <c r="H117" s="71"/>
      <c r="I117" s="71"/>
      <c r="J117" s="71"/>
      <c r="K117" s="71"/>
      <c r="L117" s="71"/>
      <c r="M117" s="71"/>
      <c r="N117" s="71"/>
      <c r="O117" s="71"/>
      <c r="P117" s="73"/>
      <c r="Q117" s="73"/>
      <c r="R117" s="74"/>
      <c r="S117" s="74"/>
      <c r="T117" s="74"/>
      <c r="U117" s="74"/>
      <c r="V117" s="75"/>
      <c r="W117" s="70"/>
      <c r="X117" s="76"/>
      <c r="Y117" s="13"/>
      <c r="Z117" s="13"/>
      <c r="AA117" s="13"/>
      <c r="AB117" s="70"/>
      <c r="AC117" s="70"/>
      <c r="AD117" s="70"/>
      <c r="AE117" s="70"/>
      <c r="AF117" s="70"/>
      <c r="AG117" s="70"/>
      <c r="AH117" s="70"/>
      <c r="AI117" s="70"/>
      <c r="AJ117" s="70"/>
      <c r="AK117" s="70"/>
      <c r="AL117" s="70"/>
    </row>
    <row r="118" spans="3:43" s="20" customFormat="1" ht="19.5" thickBot="1" x14ac:dyDescent="0.25">
      <c r="C118" s="10" t="s">
        <v>133</v>
      </c>
      <c r="D118" s="34"/>
      <c r="E118" s="34"/>
      <c r="F118" s="35"/>
      <c r="G118" s="36"/>
      <c r="H118" s="35"/>
      <c r="I118" s="35"/>
      <c r="J118" s="35"/>
      <c r="K118" s="35"/>
      <c r="L118" s="35"/>
      <c r="M118" s="35"/>
      <c r="N118" s="35"/>
      <c r="O118" s="35"/>
      <c r="P118" s="37"/>
      <c r="Q118" s="37"/>
      <c r="R118" s="38"/>
      <c r="S118" s="38"/>
      <c r="T118" s="38"/>
      <c r="U118" s="38"/>
      <c r="V118" s="39"/>
      <c r="W118" s="34"/>
      <c r="X118" s="40"/>
      <c r="Y118" s="12"/>
      <c r="Z118" s="12"/>
      <c r="AA118" s="12"/>
      <c r="AB118" s="34"/>
      <c r="AC118" s="34"/>
      <c r="AD118" s="34"/>
      <c r="AE118" s="34"/>
      <c r="AF118" s="34"/>
      <c r="AG118" s="34"/>
      <c r="AH118" s="34"/>
      <c r="AI118" s="34"/>
      <c r="AJ118" s="34"/>
      <c r="AK118" s="34"/>
      <c r="AL118" s="34"/>
    </row>
    <row r="119" spans="3:43" s="20" customFormat="1" ht="10.15" customHeight="1" x14ac:dyDescent="0.2">
      <c r="C119" s="69"/>
      <c r="D119" s="70"/>
      <c r="E119" s="70"/>
      <c r="F119" s="71"/>
      <c r="G119" s="72"/>
      <c r="H119" s="71"/>
      <c r="I119" s="71"/>
      <c r="J119" s="71"/>
      <c r="K119" s="71"/>
      <c r="L119" s="71"/>
      <c r="M119" s="71"/>
      <c r="N119" s="71"/>
      <c r="O119" s="71"/>
      <c r="P119" s="73"/>
      <c r="Q119" s="73"/>
      <c r="R119" s="74"/>
      <c r="S119" s="74"/>
      <c r="T119" s="74"/>
      <c r="U119" s="74"/>
      <c r="V119" s="75"/>
      <c r="W119" s="70"/>
      <c r="X119" s="76"/>
      <c r="Y119" s="13"/>
      <c r="Z119" s="13"/>
      <c r="AA119" s="13"/>
      <c r="AB119" s="70"/>
      <c r="AC119" s="70"/>
      <c r="AD119" s="70"/>
      <c r="AE119" s="70"/>
      <c r="AF119" s="70"/>
      <c r="AG119" s="70"/>
      <c r="AH119" s="70"/>
      <c r="AI119" s="70"/>
      <c r="AJ119" s="70"/>
      <c r="AK119" s="70"/>
      <c r="AL119" s="70"/>
    </row>
    <row r="120" spans="3:43" s="50" customFormat="1" ht="19.899999999999999" customHeight="1" x14ac:dyDescent="0.25">
      <c r="C120" s="43"/>
      <c r="D120" s="167" t="s">
        <v>129</v>
      </c>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4"/>
      <c r="AN120" s="4"/>
      <c r="AO120" s="4"/>
    </row>
    <row r="121" spans="3:43" s="50" customFormat="1" ht="136.9" customHeight="1" x14ac:dyDescent="0.25">
      <c r="C121" s="43">
        <f ca="1">MAX($C$7:OFFSET(C121, -1,0))+1</f>
        <v>63</v>
      </c>
      <c r="D121" s="210"/>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2"/>
      <c r="AM121" s="4"/>
      <c r="AN121" s="4"/>
      <c r="AO121" s="27" t="str">
        <f>IF(D121&lt;&gt;"","OK","NICHT OK")</f>
        <v>NICHT OK</v>
      </c>
    </row>
    <row r="122" spans="3:43" s="20" customFormat="1" ht="6" customHeight="1" x14ac:dyDescent="0.25">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row>
    <row r="123" spans="3:43" s="50" customFormat="1" ht="19.899999999999999" customHeight="1" x14ac:dyDescent="0.25">
      <c r="C123" s="43"/>
      <c r="D123" s="167" t="s">
        <v>130</v>
      </c>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4"/>
      <c r="AN123" s="4"/>
      <c r="AO123" s="4"/>
    </row>
    <row r="124" spans="3:43" s="50" customFormat="1" ht="136.9" customHeight="1" x14ac:dyDescent="0.25">
      <c r="C124" s="43">
        <f ca="1">MAX($C$7:OFFSET(C124, -1,0))+1</f>
        <v>64</v>
      </c>
      <c r="D124" s="210"/>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2"/>
      <c r="AM124" s="4"/>
      <c r="AN124" s="4"/>
      <c r="AO124" s="27" t="str">
        <f>IF(D124&lt;&gt;"","OK","NICHT OK")</f>
        <v>NICHT OK</v>
      </c>
    </row>
    <row r="125" spans="3:43" s="20" customFormat="1" ht="6" customHeight="1" x14ac:dyDescent="0.25">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row>
    <row r="126" spans="3:43" s="50" customFormat="1" ht="19.899999999999999" customHeight="1" x14ac:dyDescent="0.25">
      <c r="C126" s="43"/>
      <c r="D126" s="167" t="s">
        <v>131</v>
      </c>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4"/>
      <c r="AN126" s="4"/>
      <c r="AO126" s="4"/>
    </row>
    <row r="127" spans="3:43" s="50" customFormat="1" ht="136.9" customHeight="1" x14ac:dyDescent="0.25">
      <c r="C127" s="43">
        <f ca="1">MAX($C$7:OFFSET(C127, -1,0))+1</f>
        <v>65</v>
      </c>
      <c r="D127" s="210"/>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2"/>
      <c r="AM127" s="4"/>
      <c r="AN127" s="4"/>
      <c r="AO127" s="27" t="str">
        <f>IF(D127&lt;&gt;"","OK","NICHT OK")</f>
        <v>NICHT OK</v>
      </c>
    </row>
    <row r="128" spans="3:43" customFormat="1" ht="10.15" customHeight="1" x14ac:dyDescent="0.25"/>
    <row r="129" spans="3:38" ht="90" customHeight="1" x14ac:dyDescent="0.2">
      <c r="D129" s="298" t="s">
        <v>283</v>
      </c>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row>
    <row r="130" spans="3:38" ht="18" customHeight="1" x14ac:dyDescent="0.2">
      <c r="AL130" s="58" t="str">
        <f>feldVersionsnummer</f>
        <v>v1.1</v>
      </c>
    </row>
    <row r="131" spans="3:38" ht="18" customHeight="1" x14ac:dyDescent="0.25">
      <c r="C131" s="196"/>
      <c r="D131" s="196"/>
      <c r="E131" s="196"/>
      <c r="F131" s="196"/>
      <c r="G131" s="196"/>
      <c r="H131" s="196"/>
      <c r="I131" s="196"/>
      <c r="J131" s="196"/>
      <c r="K131" s="196"/>
      <c r="L131" s="196"/>
      <c r="M131" s="196"/>
      <c r="N131" s="196"/>
      <c r="O131" s="196"/>
      <c r="P131" s="196"/>
    </row>
  </sheetData>
  <sheetProtection algorithmName="SHA-512" hashValue="nKxQukLLv2hgDbD1l70gZIoRg0LaREMzHjcY44ztXaAb2lLEVQN7VVoF8aVUE5AAXHDOix4MevCPN+fl5x2taA==" saltValue="p2AZkZVKnjOsRDTpWAOR+w==" spinCount="100000" sheet="1" objects="1" scenarios="1" selectLockedCells="1"/>
  <mergeCells count="253">
    <mergeCell ref="D30:AG30"/>
    <mergeCell ref="AH30:AL30"/>
    <mergeCell ref="D31:AL31"/>
    <mergeCell ref="D32:AL32"/>
    <mergeCell ref="D44:AL44"/>
    <mergeCell ref="D47:AL47"/>
    <mergeCell ref="D124:AL124"/>
    <mergeCell ref="D126:AL126"/>
    <mergeCell ref="D22:G22"/>
    <mergeCell ref="H22:N22"/>
    <mergeCell ref="O22:U22"/>
    <mergeCell ref="O25:U25"/>
    <mergeCell ref="V25:AE25"/>
    <mergeCell ref="AF25:AL25"/>
    <mergeCell ref="D55:L55"/>
    <mergeCell ref="M55:R55"/>
    <mergeCell ref="D56:L56"/>
    <mergeCell ref="M56:R56"/>
    <mergeCell ref="D57:L57"/>
    <mergeCell ref="M57:R57"/>
    <mergeCell ref="D52:L52"/>
    <mergeCell ref="M52:R52"/>
    <mergeCell ref="D53:L53"/>
    <mergeCell ref="M53:R53"/>
    <mergeCell ref="D127:AL127"/>
    <mergeCell ref="D34:AL34"/>
    <mergeCell ref="D35:AL35"/>
    <mergeCell ref="D46:AG46"/>
    <mergeCell ref="AH46:AL46"/>
    <mergeCell ref="D38:AL38"/>
    <mergeCell ref="D98:AL98"/>
    <mergeCell ref="D99:AL99"/>
    <mergeCell ref="D23:G23"/>
    <mergeCell ref="H23:N23"/>
    <mergeCell ref="O23:U23"/>
    <mergeCell ref="V23:AE23"/>
    <mergeCell ref="AF23:AL23"/>
    <mergeCell ref="D28:U28"/>
    <mergeCell ref="D27:U27"/>
    <mergeCell ref="V27:AL27"/>
    <mergeCell ref="V28:AL28"/>
    <mergeCell ref="D24:G24"/>
    <mergeCell ref="H24:N24"/>
    <mergeCell ref="O24:U24"/>
    <mergeCell ref="V24:AE24"/>
    <mergeCell ref="AF24:AL24"/>
    <mergeCell ref="D25:G25"/>
    <mergeCell ref="H25:N25"/>
    <mergeCell ref="C131:P131"/>
    <mergeCell ref="D11:L11"/>
    <mergeCell ref="M11:AL11"/>
    <mergeCell ref="D9:L9"/>
    <mergeCell ref="D114:AG114"/>
    <mergeCell ref="AH114:AL114"/>
    <mergeCell ref="D115:AL115"/>
    <mergeCell ref="D120:AL120"/>
    <mergeCell ref="D40:AL40"/>
    <mergeCell ref="D41:AL41"/>
    <mergeCell ref="D111:AL111"/>
    <mergeCell ref="D112:AL112"/>
    <mergeCell ref="D37:AL37"/>
    <mergeCell ref="D103:AL103"/>
    <mergeCell ref="D104:AL104"/>
    <mergeCell ref="D107:AL107"/>
    <mergeCell ref="D123:AL123"/>
    <mergeCell ref="D121:AL121"/>
    <mergeCell ref="D48:AL48"/>
    <mergeCell ref="D106:AL106"/>
    <mergeCell ref="D16:AL16"/>
    <mergeCell ref="D43:AL43"/>
    <mergeCell ref="H20:N20"/>
    <mergeCell ref="O20:U20"/>
    <mergeCell ref="D19:AG19"/>
    <mergeCell ref="AH19:AL19"/>
    <mergeCell ref="V22:AE22"/>
    <mergeCell ref="AF22:AL22"/>
    <mergeCell ref="D13:AL13"/>
    <mergeCell ref="D14:AL14"/>
    <mergeCell ref="C3:AE3"/>
    <mergeCell ref="D7:AL7"/>
    <mergeCell ref="M9:W9"/>
    <mergeCell ref="Y9:AD9"/>
    <mergeCell ref="AE9:AL9"/>
    <mergeCell ref="V20:AE20"/>
    <mergeCell ref="AF20:AL20"/>
    <mergeCell ref="D21:G21"/>
    <mergeCell ref="H21:N21"/>
    <mergeCell ref="O21:U21"/>
    <mergeCell ref="V21:AE21"/>
    <mergeCell ref="AF21:AL21"/>
    <mergeCell ref="D54:L54"/>
    <mergeCell ref="M54:R54"/>
    <mergeCell ref="D61:L61"/>
    <mergeCell ref="M61:R61"/>
    <mergeCell ref="D62:L62"/>
    <mergeCell ref="M62:R62"/>
    <mergeCell ref="D63:L63"/>
    <mergeCell ref="M63:R63"/>
    <mergeCell ref="D58:L58"/>
    <mergeCell ref="M58:R58"/>
    <mergeCell ref="D59:L59"/>
    <mergeCell ref="M59:R59"/>
    <mergeCell ref="D60:L60"/>
    <mergeCell ref="M60:R60"/>
    <mergeCell ref="D73:L73"/>
    <mergeCell ref="M73:R73"/>
    <mergeCell ref="D74:L74"/>
    <mergeCell ref="M74:R74"/>
    <mergeCell ref="D75:L75"/>
    <mergeCell ref="M75:R75"/>
    <mergeCell ref="D70:L70"/>
    <mergeCell ref="M70:R70"/>
    <mergeCell ref="D71:L71"/>
    <mergeCell ref="M71:R71"/>
    <mergeCell ref="D72:L72"/>
    <mergeCell ref="M72:R72"/>
    <mergeCell ref="M79:R79"/>
    <mergeCell ref="D80:L80"/>
    <mergeCell ref="M80:R80"/>
    <mergeCell ref="D87:L87"/>
    <mergeCell ref="M87:R87"/>
    <mergeCell ref="D76:L76"/>
    <mergeCell ref="M76:R76"/>
    <mergeCell ref="D77:L77"/>
    <mergeCell ref="M77:R77"/>
    <mergeCell ref="D78:L78"/>
    <mergeCell ref="M78:R78"/>
    <mergeCell ref="D81:L81"/>
    <mergeCell ref="M81:R81"/>
    <mergeCell ref="D84:L84"/>
    <mergeCell ref="M84:R84"/>
    <mergeCell ref="D85:L85"/>
    <mergeCell ref="M85:R85"/>
    <mergeCell ref="M96:R96"/>
    <mergeCell ref="S52:X52"/>
    <mergeCell ref="D68:L68"/>
    <mergeCell ref="M68:R68"/>
    <mergeCell ref="D67:L67"/>
    <mergeCell ref="M67:R67"/>
    <mergeCell ref="D64:L64"/>
    <mergeCell ref="M64:R64"/>
    <mergeCell ref="S54:X54"/>
    <mergeCell ref="S55:X55"/>
    <mergeCell ref="S56:X56"/>
    <mergeCell ref="S57:X57"/>
    <mergeCell ref="S58:X58"/>
    <mergeCell ref="S59:X59"/>
    <mergeCell ref="S60:X60"/>
    <mergeCell ref="S61:X61"/>
    <mergeCell ref="S62:X62"/>
    <mergeCell ref="D88:L88"/>
    <mergeCell ref="M88:R88"/>
    <mergeCell ref="D89:L89"/>
    <mergeCell ref="M89:R89"/>
    <mergeCell ref="D90:L90"/>
    <mergeCell ref="M90:R90"/>
    <mergeCell ref="D79:L79"/>
    <mergeCell ref="S78:X78"/>
    <mergeCell ref="S79:X79"/>
    <mergeCell ref="S80:X80"/>
    <mergeCell ref="S87:X87"/>
    <mergeCell ref="S88:X88"/>
    <mergeCell ref="S89:X89"/>
    <mergeCell ref="S63:X63"/>
    <mergeCell ref="S64:X64"/>
    <mergeCell ref="S67:X67"/>
    <mergeCell ref="S68:X68"/>
    <mergeCell ref="S70:X70"/>
    <mergeCell ref="S71:X71"/>
    <mergeCell ref="S72:X72"/>
    <mergeCell ref="S73:X73"/>
    <mergeCell ref="S74:X74"/>
    <mergeCell ref="S81:X81"/>
    <mergeCell ref="S84:X84"/>
    <mergeCell ref="S85:X85"/>
    <mergeCell ref="S53:X53"/>
    <mergeCell ref="S96:X96"/>
    <mergeCell ref="Y52:AL52"/>
    <mergeCell ref="Y53:AL53"/>
    <mergeCell ref="Y54:AL54"/>
    <mergeCell ref="Y55:AL55"/>
    <mergeCell ref="Y56:AL56"/>
    <mergeCell ref="Y57:AL57"/>
    <mergeCell ref="Y58:AL58"/>
    <mergeCell ref="Y59:AL59"/>
    <mergeCell ref="Y60:AL60"/>
    <mergeCell ref="Y61:AL61"/>
    <mergeCell ref="Y62:AL62"/>
    <mergeCell ref="Y63:AL63"/>
    <mergeCell ref="Y64:AL64"/>
    <mergeCell ref="Y67:AL67"/>
    <mergeCell ref="Y68:AL68"/>
    <mergeCell ref="Y70:AL70"/>
    <mergeCell ref="Y71:AL71"/>
    <mergeCell ref="Y72:AL72"/>
    <mergeCell ref="Y73:AL73"/>
    <mergeCell ref="S75:X75"/>
    <mergeCell ref="S76:X76"/>
    <mergeCell ref="S77:X77"/>
    <mergeCell ref="Y74:AL74"/>
    <mergeCell ref="Y75:AL75"/>
    <mergeCell ref="Y76:AL76"/>
    <mergeCell ref="Y77:AL77"/>
    <mergeCell ref="Y78:AL78"/>
    <mergeCell ref="Y79:AL79"/>
    <mergeCell ref="Y80:AL80"/>
    <mergeCell ref="Y87:AL87"/>
    <mergeCell ref="Y88:AL88"/>
    <mergeCell ref="Y81:AL81"/>
    <mergeCell ref="Y84:AL84"/>
    <mergeCell ref="Y85:AL85"/>
    <mergeCell ref="M94:R94"/>
    <mergeCell ref="S94:X94"/>
    <mergeCell ref="Y94:AL94"/>
    <mergeCell ref="D95:L95"/>
    <mergeCell ref="M95:R95"/>
    <mergeCell ref="S95:X95"/>
    <mergeCell ref="Y95:AL95"/>
    <mergeCell ref="Y89:AL89"/>
    <mergeCell ref="Y90:AL90"/>
    <mergeCell ref="Y91:AL91"/>
    <mergeCell ref="Y92:AL92"/>
    <mergeCell ref="S90:X90"/>
    <mergeCell ref="S91:X91"/>
    <mergeCell ref="S92:X92"/>
    <mergeCell ref="D91:L91"/>
    <mergeCell ref="M91:R91"/>
    <mergeCell ref="D92:L92"/>
    <mergeCell ref="M92:R92"/>
    <mergeCell ref="D116:AG116"/>
    <mergeCell ref="AH116:AL116"/>
    <mergeCell ref="D129:AL129"/>
    <mergeCell ref="D66:L66"/>
    <mergeCell ref="M66:R66"/>
    <mergeCell ref="S66:X66"/>
    <mergeCell ref="Y66:AL66"/>
    <mergeCell ref="D65:L65"/>
    <mergeCell ref="M65:R65"/>
    <mergeCell ref="S65:X65"/>
    <mergeCell ref="Y65:AL65"/>
    <mergeCell ref="D83:L83"/>
    <mergeCell ref="M83:R83"/>
    <mergeCell ref="S83:X83"/>
    <mergeCell ref="Y83:AL83"/>
    <mergeCell ref="D82:L82"/>
    <mergeCell ref="M82:R82"/>
    <mergeCell ref="S82:X82"/>
    <mergeCell ref="Y82:AL82"/>
    <mergeCell ref="D93:L93"/>
    <mergeCell ref="M93:R93"/>
    <mergeCell ref="S93:X93"/>
    <mergeCell ref="Y93:AL93"/>
    <mergeCell ref="D94:L94"/>
  </mergeCells>
  <conditionalFormatting sqref="D48 M11:AL11 D14 AH19 AH30 D32 D35 D38 D41 D44 AH46 D99 D104 D107 D112 AH114 D121 D124 D127">
    <cfRule type="expression" dxfId="13" priority="124">
      <formula>IF($AO11 ="NICHT OK", TRUE,FALSE)</formula>
    </cfRule>
  </conditionalFormatting>
  <conditionalFormatting sqref="D48:J48">
    <cfRule type="expression" dxfId="12" priority="1">
      <formula>IF(OR(AH46="", AH46 ="bitte auswählen"), TRUE,FALSE)</formula>
    </cfRule>
  </conditionalFormatting>
  <conditionalFormatting sqref="D64:L68">
    <cfRule type="expression" dxfId="11" priority="5">
      <formula>IF(AND(D64&lt;&gt;"", D64&lt;&gt;"Unerwartete Kosten hier"), TRUE,FALSE)</formula>
    </cfRule>
  </conditionalFormatting>
  <conditionalFormatting sqref="D81:L85">
    <cfRule type="expression" dxfId="10" priority="4">
      <formula>IF(AND(D81&lt;&gt;"", D81&lt;&gt;"Unerwartete Kosten hier"), TRUE,FALSE)</formula>
    </cfRule>
  </conditionalFormatting>
  <conditionalFormatting sqref="D93:L95">
    <cfRule type="expression" dxfId="9" priority="3">
      <formula>IF(AND(D93&lt;&gt;"", D93&lt;&gt;"Unerwartete Kosten hier"), TRUE,FALSE)</formula>
    </cfRule>
  </conditionalFormatting>
  <conditionalFormatting sqref="K48:L48">
    <cfRule type="expression" dxfId="8" priority="145">
      <formula>IF(OR(#REF!="", #REF! ="bitte auswählen"), TRUE,FALSE)</formula>
    </cfRule>
  </conditionalFormatting>
  <conditionalFormatting sqref="M9 AE9">
    <cfRule type="expression" dxfId="7" priority="30">
      <formula>IF(OR(M9 = "", M9 ="bitte auswählen"), TRUE,FALSE)</formula>
    </cfRule>
  </conditionalFormatting>
  <conditionalFormatting sqref="M48:AL48">
    <cfRule type="expression" dxfId="6" priority="144">
      <formula>IF(OR(AO46="", AO46 ="bitte auswählen"), TRUE,FALSE)</formula>
    </cfRule>
  </conditionalFormatting>
  <conditionalFormatting sqref="S54:S68 Y54:Y68 S71:Y85 S88:Y95">
    <cfRule type="expression" dxfId="5" priority="8">
      <formula>IF(S54&lt;&gt;"",TRUE,FALSE)</formula>
    </cfRule>
  </conditionalFormatting>
  <conditionalFormatting sqref="V21:V25 V28">
    <cfRule type="expression" dxfId="4" priority="24">
      <formula>IF(OR(V21 = "", V21 ="bitte auswählen"), TRUE,FALSE)</formula>
    </cfRule>
  </conditionalFormatting>
  <conditionalFormatting sqref="Y53">
    <cfRule type="expression" dxfId="3" priority="10">
      <formula>IF($AG$8/$AG$36&gt;0.6,TRUE,FALSE)</formula>
    </cfRule>
  </conditionalFormatting>
  <conditionalFormatting sqref="Y87">
    <cfRule type="expression" dxfId="2" priority="9">
      <formula>IF($S$87/$S$96&gt;0.1,TRUE,FALSE)</formula>
    </cfRule>
  </conditionalFormatting>
  <conditionalFormatting sqref="AF21:AF25">
    <cfRule type="expression" dxfId="1" priority="23">
      <formula>IF(OR(AF21 = "", AF21 ="bitte auswählen"), TRUE,FALSE)</formula>
    </cfRule>
  </conditionalFormatting>
  <conditionalFormatting sqref="AH116">
    <cfRule type="expression" dxfId="0" priority="2">
      <formula>IF(AO116=TRUE, TRUE,FALSE)</formula>
    </cfRule>
  </conditionalFormatting>
  <dataValidations count="14">
    <dataValidation allowBlank="1" showErrorMessage="1" errorTitle="WARNUNG" error="Die Online-Kennung muss genau 9 Ziffern umfassen" promptTitle="WICHTIG" sqref="M11:AL11" xr:uid="{00000000-0002-0000-0900-000000000000}"/>
    <dataValidation type="textLength" allowBlank="1" showInputMessage="1" showErrorMessage="1" errorTitle="WARNUNG" error="Maximal 2150 Zeichen sind erlaubt! (inkl. Leerzeichen)" promptTitle="Hinweis" prompt="Maximal 2150 Zeichen erlaubt (ca. 300 Worte)_x000a__x000a_" sqref="V27" xr:uid="{00000000-0002-0000-0900-000001000000}">
      <formula1>0</formula1>
      <formula2>2150</formula2>
    </dataValidation>
    <dataValidation allowBlank="1" promptTitle="Hinweis:" prompt="Wählen Sie im Dropdown-menü das Tabellenblatt an und klicken Sie anschließend auf den Link." sqref="Y126:AA126 Y4:AA7 Y29:AA29 Y36:AA37 Y108:AA111 Y47:AA47 Y105:AA106 Y45:AA45 Y117:AA120 Y123:AA123 Y16:AA16 Y12:AA14 Y33:AA34 S70 M52:M53 M70 M87 Y49:AA51 M96 Y100:AA103 AE96:AG96 D41:AL41 S52:S53 S96 S87 Y31:AA31 Y39:AA40 Y42:AA43 Y97:AA98 AG98 AG100 D99:AL99" xr:uid="{00000000-0002-0000-0900-000002000000}"/>
    <dataValidation allowBlank="1" showErrorMessage="1" promptTitle="Beispiel" sqref="M126:AL126 M40:AL40 M111:AL111 M7:AL8 Y9 N10:AL11 M10 M98:AL98 M37:AL37 AE9:AL9 M43:AL43 M47:AL47 M103:AL103 M106:AL106 M120:AL120 M123:AL123 M16:AL16 M13:AL13 M31:AL31 M33:AL34" xr:uid="{00000000-0002-0000-0900-000004000000}"/>
    <dataValidation type="list" allowBlank="1" showInputMessage="1" showErrorMessage="1" sqref="AH46:AL46 AH19:AL19" xr:uid="{00000000-0002-0000-0900-000005000000}">
      <formula1>INDIRECT("tblJaNein[Ja/Nein]")</formula1>
    </dataValidation>
    <dataValidation type="whole" allowBlank="1" showInputMessage="1" showErrorMessage="1" errorTitle="Ungültige Zahl" error="Geben Sie eine postive ganze Zahl ein" sqref="AH30:AL30" xr:uid="{BB72E6E6-965B-445A-AE9C-3C4033F4CA74}">
      <formula1>0</formula1>
      <formula2>99999999999999900</formula2>
    </dataValidation>
    <dataValidation allowBlank="1" showInputMessage="1" showErrorMessage="1" errorTitle="WARNUNG" error="Maximal 2150 Zeichen sind erlaubt! (inkl. Leerzeichen)" promptTitle="Hinweis" prompt="Maximal 2150 Zeichen erlaubt (ca. 300 Worte)_x000a__x000a_" sqref="D33:AL33" xr:uid="{5C230C2F-3493-4D02-8581-1F7D73452246}"/>
    <dataValidation type="decimal" allowBlank="1" showErrorMessage="1" errorTitle="Ungültiger Wert" error="Bitte geben Sie eine positive Zahl ein" promptTitle="Hinweis:" prompt="Wählen Sie im Dropdown-menü das Tabellenblatt an und klicken Sie anschließend auf den Link." sqref="M71:R80 M88:R92" xr:uid="{827FEDC8-8AF5-495F-8559-833337DA5114}">
      <formula1>0</formula1>
      <formula2>10000000000000000</formula2>
    </dataValidation>
    <dataValidation allowBlank="1" showErrorMessage="1" errorTitle="Ungültiger Wert" error="Bitte geben Sie eine positive Zahl ein" promptTitle="Hinweis:" prompt="Wählen Sie im Dropdown-menü das Tabellenblatt an und klicken Sie anschließend auf den Link." sqref="M93:R95 M81:R85 M54:R68" xr:uid="{A01BB428-EFCD-4094-9E24-327F5210F68D}"/>
    <dataValidation type="date" allowBlank="1" showInputMessage="1" showErrorMessage="1" errorTitle="Ungültiges Datum" error="Bitte geben Sie ein gültiges Datum im Format TT.MM.JJJJ ein" sqref="M9:W9" xr:uid="{0136B46A-9C64-4B35-8ED9-36FDCF8E51E4}">
      <formula1>1</formula1>
      <formula2>73415</formula2>
    </dataValidation>
    <dataValidation allowBlank="1" errorTitle="WARNUNG" error="Maximal 2150 Zeichen sind erlaubt! (inkl. Leerzeichen)" promptTitle="Hinweis" prompt="Maximal 2150 Zeichen erlaubt (ca. 300 Worte)_x000a__x000a_" sqref="G20:AL20 D21:G25 D28:AL28" xr:uid="{F1FADE75-DCD9-4FEB-BFFF-E498E9611BEC}"/>
    <dataValidation allowBlank="1" sqref="H21:AL25 D32:AL32 D44:AL44 D48:AL48 D64:L68 D81:L85 Y88:AL95 D93:L95 Y71:AL85 D107:AL107 D112:AL112 D121:AL121 D124:AL124 D127:AL127 D104:AL104" xr:uid="{DB28C26D-198E-4056-99A3-29B71428AB8C}"/>
    <dataValidation type="decimal" allowBlank="1" showInputMessage="1" showErrorMessage="1" errorTitle="WARNUNG" error="Geben Sie eine positive Zahl ein" sqref="S54:X68 S71:X85 S88:X95" xr:uid="{0849F6FD-160A-4CAE-BC05-CFD7A3173A11}">
      <formula1>0</formula1>
      <formula2>99999999999999900</formula2>
    </dataValidation>
    <dataValidation type="list" allowBlank="1" sqref="AH114:AL114" xr:uid="{1A8B98B9-4AED-44B4-A8B0-D9487711882F}">
      <formula1>INDIRECT("tblJaNein[Ja/Nein]")</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&amp;CSeite &amp;P von &amp;N</oddFooter>
  </headerFooter>
  <rowBreaks count="7" manualBreakCount="7">
    <brk id="14" min="1" max="38" man="1"/>
    <brk id="28" min="1" max="38" man="1"/>
    <brk id="41" min="1" max="38" man="1"/>
    <brk id="48" min="1" max="38" man="1"/>
    <brk id="85" min="1" max="38" man="1"/>
    <brk id="99" min="1" max="38" man="1"/>
    <brk id="116"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94" r:id="rId4" name="Check Box 46">
              <controlPr defaultSize="0" autoFill="0" autoLine="0" autoPict="0">
                <anchor moveWithCells="1">
                  <from>
                    <xdr:col>34</xdr:col>
                    <xdr:colOff>200025</xdr:colOff>
                    <xdr:row>115</xdr:row>
                    <xdr:rowOff>85725</xdr:rowOff>
                  </from>
                  <to>
                    <xdr:col>35</xdr:col>
                    <xdr:colOff>200025</xdr:colOff>
                    <xdr:row>115</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L21"/>
  <sheetViews>
    <sheetView showGridLines="0" workbookViewId="0">
      <selection activeCell="E16" sqref="E16"/>
    </sheetView>
  </sheetViews>
  <sheetFormatPr defaultColWidth="8.7109375" defaultRowHeight="15" x14ac:dyDescent="0.25"/>
  <cols>
    <col min="1" max="2" width="5.7109375" customWidth="1"/>
    <col min="3" max="3" width="30.7109375" customWidth="1"/>
    <col min="4" max="4" width="5.7109375" customWidth="1"/>
    <col min="5" max="5" width="30.7109375" customWidth="1"/>
    <col min="6" max="6" width="5.7109375" customWidth="1"/>
    <col min="7" max="7" width="30.7109375" customWidth="1"/>
    <col min="8" max="8" width="5.7109375" customWidth="1"/>
    <col min="9" max="9" width="30.7109375" customWidth="1"/>
    <col min="10" max="10" width="5.7109375" customWidth="1"/>
    <col min="11" max="11" width="30.7109375" customWidth="1"/>
    <col min="12" max="12" width="5.7109375" customWidth="1"/>
  </cols>
  <sheetData>
    <row r="2" spans="2:12" ht="19.5" thickBot="1" x14ac:dyDescent="0.3">
      <c r="B2" s="10" t="s">
        <v>14</v>
      </c>
      <c r="C2" s="16"/>
      <c r="D2" s="17"/>
      <c r="E2" s="16"/>
      <c r="F2" s="17"/>
      <c r="G2" s="16"/>
      <c r="H2" s="17"/>
      <c r="I2" s="17"/>
      <c r="J2" s="17"/>
      <c r="K2" s="17"/>
      <c r="L2" s="17"/>
    </row>
    <row r="4" spans="2:12" x14ac:dyDescent="0.25">
      <c r="C4" s="2" t="s">
        <v>13</v>
      </c>
      <c r="E4" s="2" t="s">
        <v>290</v>
      </c>
      <c r="G4" s="2" t="s">
        <v>176</v>
      </c>
      <c r="I4" s="1" t="s">
        <v>18</v>
      </c>
      <c r="K4" s="3" t="s">
        <v>24</v>
      </c>
    </row>
    <row r="5" spans="2:12" ht="15" customHeight="1" x14ac:dyDescent="0.25">
      <c r="C5" s="2" t="s">
        <v>0</v>
      </c>
      <c r="E5" s="2" t="s">
        <v>0</v>
      </c>
      <c r="G5" s="2"/>
      <c r="I5" t="s">
        <v>0</v>
      </c>
      <c r="K5" t="s">
        <v>0</v>
      </c>
    </row>
    <row r="6" spans="2:12" ht="60" customHeight="1" x14ac:dyDescent="0.25">
      <c r="C6" s="2" t="s">
        <v>1</v>
      </c>
      <c r="E6" s="2" t="s">
        <v>1</v>
      </c>
      <c r="G6" s="2" t="s">
        <v>176</v>
      </c>
      <c r="I6" t="s">
        <v>19</v>
      </c>
      <c r="K6" t="s">
        <v>42</v>
      </c>
    </row>
    <row r="7" spans="2:12" x14ac:dyDescent="0.25">
      <c r="C7" s="2" t="s">
        <v>2</v>
      </c>
      <c r="E7" s="2" t="s">
        <v>2</v>
      </c>
      <c r="I7" t="s">
        <v>3</v>
      </c>
      <c r="K7" t="s">
        <v>25</v>
      </c>
    </row>
    <row r="8" spans="2:12" x14ac:dyDescent="0.25">
      <c r="E8" s="2" t="s">
        <v>289</v>
      </c>
      <c r="I8" s="8" t="s">
        <v>235</v>
      </c>
      <c r="K8" t="s">
        <v>26</v>
      </c>
    </row>
    <row r="9" spans="2:12" x14ac:dyDescent="0.25">
      <c r="I9" s="4" t="s">
        <v>236</v>
      </c>
      <c r="K9" t="s">
        <v>27</v>
      </c>
    </row>
    <row r="10" spans="2:12" x14ac:dyDescent="0.25">
      <c r="I10" s="7"/>
      <c r="K10" t="s">
        <v>28</v>
      </c>
    </row>
    <row r="11" spans="2:12" x14ac:dyDescent="0.25">
      <c r="I11" s="7"/>
      <c r="K11" t="s">
        <v>29</v>
      </c>
    </row>
    <row r="12" spans="2:12" x14ac:dyDescent="0.25">
      <c r="I12" s="7"/>
      <c r="K12" t="s">
        <v>30</v>
      </c>
    </row>
    <row r="13" spans="2:12" x14ac:dyDescent="0.25">
      <c r="K13" t="s">
        <v>22</v>
      </c>
    </row>
    <row r="14" spans="2:12" x14ac:dyDescent="0.25">
      <c r="K14" t="s">
        <v>31</v>
      </c>
    </row>
    <row r="15" spans="2:12" x14ac:dyDescent="0.25">
      <c r="K15" t="s">
        <v>41</v>
      </c>
    </row>
    <row r="16" spans="2:12" x14ac:dyDescent="0.25">
      <c r="K16" t="s">
        <v>32</v>
      </c>
    </row>
    <row r="17" spans="11:11" x14ac:dyDescent="0.25">
      <c r="K17" t="s">
        <v>33</v>
      </c>
    </row>
    <row r="18" spans="11:11" x14ac:dyDescent="0.25">
      <c r="K18" t="s">
        <v>34</v>
      </c>
    </row>
    <row r="19" spans="11:11" x14ac:dyDescent="0.25">
      <c r="K19" t="s">
        <v>35</v>
      </c>
    </row>
    <row r="20" spans="11:11" x14ac:dyDescent="0.25">
      <c r="K20" t="s">
        <v>36</v>
      </c>
    </row>
    <row r="21" spans="11:11" x14ac:dyDescent="0.25">
      <c r="K21" t="s">
        <v>37</v>
      </c>
    </row>
  </sheetData>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40</vt:i4>
      </vt:variant>
    </vt:vector>
  </HeadingPairs>
  <TitlesOfParts>
    <vt:vector size="49" baseType="lpstr">
      <vt:lpstr>ANLEITUNG</vt:lpstr>
      <vt:lpstr>A | Allgemein</vt:lpstr>
      <vt:lpstr>B | Antrag</vt:lpstr>
      <vt:lpstr>C | Mittelverwendung</vt:lpstr>
      <vt:lpstr>D | Anlagen</vt:lpstr>
      <vt:lpstr>E | Bewertung</vt:lpstr>
      <vt:lpstr>F | Projekt-Update</vt:lpstr>
      <vt:lpstr>G | Finales Reporting</vt:lpstr>
      <vt:lpstr>Auswahl</vt:lpstr>
      <vt:lpstr>feldBundesland</vt:lpstr>
      <vt:lpstr>feldHausnummer</vt:lpstr>
      <vt:lpstr>feldKurzvorstellung</vt:lpstr>
      <vt:lpstr>feldOnlineKennung</vt:lpstr>
      <vt:lpstr>feldPLZ</vt:lpstr>
      <vt:lpstr>feldStadt</vt:lpstr>
      <vt:lpstr>feldStraße</vt:lpstr>
      <vt:lpstr>feldTitel</vt:lpstr>
      <vt:lpstr>feldVersionsnummer</vt:lpstr>
      <vt:lpstr>'C | Mittelverwendung'!listAnlagenStatus</vt:lpstr>
      <vt:lpstr>'D | Anlagen'!listAnlagenStatus</vt:lpstr>
      <vt:lpstr>'E | Bewertung'!listAnlagenStatus</vt:lpstr>
      <vt:lpstr>'F | Projekt-Update'!listAnlagenStatus</vt:lpstr>
      <vt:lpstr>listAnlagenStatus</vt:lpstr>
      <vt:lpstr>'C | Mittelverwendung'!listBundesländer</vt:lpstr>
      <vt:lpstr>'D | Anlagen'!listBundesländer</vt:lpstr>
      <vt:lpstr>'E | Bewertung'!listBundesländer</vt:lpstr>
      <vt:lpstr>'F | Projekt-Update'!listBundesländer</vt:lpstr>
      <vt:lpstr>listBundesländer</vt:lpstr>
      <vt:lpstr>'C | Mittelverwendung'!listJaNein</vt:lpstr>
      <vt:lpstr>'D | Anlagen'!listJaNein</vt:lpstr>
      <vt:lpstr>'E | Bewertung'!listJaNein</vt:lpstr>
      <vt:lpstr>'F | Projekt-Update'!listJaNein</vt:lpstr>
      <vt:lpstr>listJaNein</vt:lpstr>
      <vt:lpstr>'A | Allgemein'!Print_Area</vt:lpstr>
      <vt:lpstr>ANLEITUNG!Print_Area</vt:lpstr>
      <vt:lpstr>'B | Antrag'!Print_Area</vt:lpstr>
      <vt:lpstr>'C | Mittelverwendung'!Print_Area</vt:lpstr>
      <vt:lpstr>'D | Anlagen'!Print_Area</vt:lpstr>
      <vt:lpstr>'E | Bewertung'!Print_Area</vt:lpstr>
      <vt:lpstr>'F | Projekt-Update'!Print_Area</vt:lpstr>
      <vt:lpstr>'G | Finales Reporting'!Print_Area</vt:lpstr>
      <vt:lpstr>'A | Allgemein'!Print_Titles</vt:lpstr>
      <vt:lpstr>ANLEITUNG!Print_Titles</vt:lpstr>
      <vt:lpstr>'B | Antrag'!Print_Titles</vt:lpstr>
      <vt:lpstr>'C | Mittelverwendung'!Print_Titles</vt:lpstr>
      <vt:lpstr>'D | Anlagen'!Print_Titles</vt:lpstr>
      <vt:lpstr>'E | Bewertung'!Print_Titles</vt:lpstr>
      <vt:lpstr>'F | Projekt-Update'!Print_Titles</vt:lpstr>
      <vt:lpstr>'G | Finales Reporting'!Print_Titles</vt:lpstr>
    </vt:vector>
  </TitlesOfParts>
  <Company>Zukunft – Umwelt – Gesellschaft (ZUG)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Gerlitz</dc:creator>
  <cp:lastModifiedBy>Maximilian Müller</cp:lastModifiedBy>
  <cp:lastPrinted>2023-09-13T08:25:09Z</cp:lastPrinted>
  <dcterms:created xsi:type="dcterms:W3CDTF">2021-11-23T10:30:42Z</dcterms:created>
  <dcterms:modified xsi:type="dcterms:W3CDTF">2023-09-13T08:27:49Z</dcterms:modified>
</cp:coreProperties>
</file>